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'Sheet1'!$A$1:$AB$79</definedName>
  </definedNames>
  <calcPr fullCalcOnLoad="1"/>
</workbook>
</file>

<file path=xl/sharedStrings.xml><?xml version="1.0" encoding="utf-8"?>
<sst xmlns="http://schemas.openxmlformats.org/spreadsheetml/2006/main" count="351" uniqueCount="242">
  <si>
    <t>SS3</t>
  </si>
  <si>
    <t>SS4</t>
  </si>
  <si>
    <t>SS5</t>
  </si>
  <si>
    <t>SS6</t>
  </si>
  <si>
    <t>SS7</t>
  </si>
  <si>
    <t>SS8</t>
  </si>
  <si>
    <t>Position</t>
  </si>
  <si>
    <t>Car No.</t>
  </si>
  <si>
    <t>Driver</t>
  </si>
  <si>
    <t>Co-driver</t>
  </si>
  <si>
    <t>Vehicle</t>
  </si>
  <si>
    <t>Class</t>
  </si>
  <si>
    <t>Leg 1</t>
  </si>
  <si>
    <t>Leg 1Total</t>
  </si>
  <si>
    <t>Ｄｉｆｆｅｒｅｎｃｅ from leader</t>
  </si>
  <si>
    <t>SS1</t>
  </si>
  <si>
    <t>SS2</t>
  </si>
  <si>
    <t>SS Time</t>
  </si>
  <si>
    <t>Penalty</t>
  </si>
  <si>
    <t>Total</t>
  </si>
  <si>
    <t>Leg 2</t>
  </si>
  <si>
    <t>Leg 2Total</t>
  </si>
  <si>
    <t>RallyTotal</t>
  </si>
  <si>
    <t>SS Time</t>
  </si>
  <si>
    <t>Penalty</t>
  </si>
  <si>
    <t>Total</t>
  </si>
  <si>
    <t>高崎　巧</t>
  </si>
  <si>
    <t>若槻幸治郎</t>
  </si>
  <si>
    <t>湊　比呂美</t>
  </si>
  <si>
    <t>高橋　巧</t>
  </si>
  <si>
    <t>アキラ</t>
  </si>
  <si>
    <t>森　博喜</t>
  </si>
  <si>
    <t>市野　諮</t>
  </si>
  <si>
    <t>石田正史</t>
  </si>
  <si>
    <t>宮城孝仁</t>
  </si>
  <si>
    <t>ＤＬテイン マルシェ ランサー</t>
  </si>
  <si>
    <t>鎌田卓麻</t>
  </si>
  <si>
    <t>晝田満彦</t>
  </si>
  <si>
    <t>東京スバルインプレッサ</t>
  </si>
  <si>
    <t>田口幸宏</t>
  </si>
  <si>
    <t>佐藤忠宜</t>
  </si>
  <si>
    <t>ＡＤＶＡＮ-ＰＩＡＡカヤバランサー</t>
  </si>
  <si>
    <t>石田雅之</t>
  </si>
  <si>
    <t>澤田　茂</t>
  </si>
  <si>
    <t>Ｃ－ＯＮＥ ＰＯＴＥＮＺＡ ＬＡＮＣＥＲ</t>
  </si>
  <si>
    <t>西尾雄次郎</t>
  </si>
  <si>
    <t>山口顕子</t>
  </si>
  <si>
    <t>５ＺＩＧＥＮ･ＤＵＮＬＯＰインプレッサ</t>
  </si>
  <si>
    <t>綾部美津雄</t>
  </si>
  <si>
    <t>中原祥雅</t>
  </si>
  <si>
    <t>トラストＤＬアヤベＧＤＢ</t>
  </si>
  <si>
    <t>星野　博</t>
  </si>
  <si>
    <t>鈴木一也</t>
  </si>
  <si>
    <t>クスコ　ポテンザ　ＯＺランサー</t>
  </si>
  <si>
    <t>鎌田恭輔</t>
  </si>
  <si>
    <t>北澤千詠子</t>
  </si>
  <si>
    <t>ＤＵＮＬＯＰ・ＴＥＩＮランサー</t>
  </si>
  <si>
    <t>炭山裕矢</t>
  </si>
  <si>
    <t>星野　元</t>
  </si>
  <si>
    <t>クスコスバルADVANインプレッサ</t>
  </si>
  <si>
    <t>福永　修</t>
  </si>
  <si>
    <t>草加浩平</t>
  </si>
  <si>
    <t>レイルＤＬ☆ＣＭＳＣランサー</t>
  </si>
  <si>
    <t>徳尾慶太郎</t>
  </si>
  <si>
    <t>枝光展義</t>
  </si>
  <si>
    <t>ＢＰＦクスコアドバンＫＹＢランサー</t>
  </si>
  <si>
    <t>丹羽浩道</t>
  </si>
  <si>
    <t>安江照明</t>
  </si>
  <si>
    <t>アドバンＢＲＩＤＥランサー</t>
  </si>
  <si>
    <t>高田　修</t>
  </si>
  <si>
    <t>伊東　匡</t>
  </si>
  <si>
    <t>ＲＥＤＬＩＮＥランサーＥＶｏ７</t>
  </si>
  <si>
    <t>川上弘三</t>
  </si>
  <si>
    <t>藤岡哲也</t>
  </si>
  <si>
    <t>ＣＭＳＣランサーエボ８</t>
  </si>
  <si>
    <t>山田大輔</t>
  </si>
  <si>
    <t>沼尾敬廉</t>
  </si>
  <si>
    <t>パックＲ　ＣＡＴＺインプレッサ</t>
  </si>
  <si>
    <t>藤生敏夫</t>
  </si>
  <si>
    <t>剣持明彦</t>
  </si>
  <si>
    <t>ＴＯＴＡＬ　Ｂ．Ｔ．Ｍ．ランサー</t>
  </si>
  <si>
    <t>長津行夫</t>
  </si>
  <si>
    <t>山崎　毅</t>
  </si>
  <si>
    <t>ＢｉｇＯｎルビックスΩランサー</t>
  </si>
  <si>
    <t>相馬　茂</t>
  </si>
  <si>
    <t>山本　朗</t>
  </si>
  <si>
    <t>ＢＳＳＴＩインプレッサ</t>
  </si>
  <si>
    <t>奴田原文雄</t>
  </si>
  <si>
    <t>林　　　哲</t>
  </si>
  <si>
    <t>ＡＤＶＡＮ-ＰＩＡＡランサー</t>
  </si>
  <si>
    <t>勝田範彦</t>
  </si>
  <si>
    <t>北田　稔</t>
  </si>
  <si>
    <t>ラック名スバルＳＴｉＤＬインプレッサ</t>
  </si>
  <si>
    <t>木戸達三</t>
  </si>
  <si>
    <t>渡辺孝次</t>
  </si>
  <si>
    <t>ダンロップ･ＳＰＭ･ＣＭＳＣランサー</t>
  </si>
  <si>
    <t>清井克紀</t>
  </si>
  <si>
    <t>山本一葉</t>
  </si>
  <si>
    <t>堀田　信</t>
  </si>
  <si>
    <t>浦野昭美</t>
  </si>
  <si>
    <t>ＴＥＩＮＤＬｈａｒｔｂｒｉｇ黄色2号</t>
  </si>
  <si>
    <t>永由元人</t>
  </si>
  <si>
    <t>山岸典将</t>
  </si>
  <si>
    <t>ＡＤＯＶＡＮ　テンダー　ランサー</t>
  </si>
  <si>
    <t>平野　隆</t>
  </si>
  <si>
    <t>ワコーズチノネスポーツランサー</t>
  </si>
  <si>
    <t>坂本修身</t>
  </si>
  <si>
    <t>河西晴雄</t>
  </si>
  <si>
    <t>ビーエステクノサカモトランサー</t>
  </si>
  <si>
    <t>原口　真</t>
  </si>
  <si>
    <t>新井正和</t>
  </si>
  <si>
    <t>ＳＰＭ･ＤＬ･インプレッサ</t>
  </si>
  <si>
    <t>関根正人</t>
  </si>
  <si>
    <t>五十嵐恵子</t>
  </si>
  <si>
    <t>ＤＬ・ＴＥＩＮ・ＢＲＩＧミラージュ</t>
  </si>
  <si>
    <t>斉藤祐志</t>
  </si>
  <si>
    <t>三上　順</t>
  </si>
  <si>
    <t>ＡＬＥＸアッシュＫＹＢアドバン</t>
  </si>
  <si>
    <t>大嶋治夫</t>
  </si>
  <si>
    <t>小井土要三</t>
  </si>
  <si>
    <t>セーフティー２１ADVANインプレッサ</t>
  </si>
  <si>
    <t>DOSSKOI</t>
  </si>
  <si>
    <t>坂木裕之</t>
  </si>
  <si>
    <t>ＡＤＶＡＮメカニカルランサー</t>
  </si>
  <si>
    <t>森清俊幸</t>
  </si>
  <si>
    <t>湊谷孝司</t>
  </si>
  <si>
    <t>ダンロップランサー</t>
  </si>
  <si>
    <t>守屋数昭</t>
  </si>
  <si>
    <t>栃原正浩</t>
  </si>
  <si>
    <t>ビッグベアインプレッサ</t>
  </si>
  <si>
    <t>小田切　真</t>
  </si>
  <si>
    <t>古賀勝美</t>
  </si>
  <si>
    <t>ＷＩＮＩＸ･ＡＤＶＡＮランサー</t>
  </si>
  <si>
    <t>萩原泰則</t>
  </si>
  <si>
    <t>中里守利</t>
  </si>
  <si>
    <t>ＴＥＡＭ ＨＡＳ ＲＡＬＬＹ</t>
  </si>
  <si>
    <t>石川俊明</t>
  </si>
  <si>
    <t>島津雅彦</t>
  </si>
  <si>
    <t>ＤＬ富士テクノＣＭＳＣテインランサー</t>
  </si>
  <si>
    <t>田中伸幸</t>
  </si>
  <si>
    <t>森　公聖</t>
  </si>
  <si>
    <t>クスコBSヴィッセランサー</t>
  </si>
  <si>
    <t>吉村昌敏</t>
  </si>
  <si>
    <t>矢柳静一郎</t>
  </si>
  <si>
    <t>ＢＲＩＧ･ＤＬ･ＩＰＦランサー</t>
  </si>
  <si>
    <t>平塚忠博</t>
  </si>
  <si>
    <t>鈴木　裕</t>
  </si>
  <si>
    <t>ダイハツストーリアⅩ４</t>
  </si>
  <si>
    <t>小野寺清之</t>
  </si>
  <si>
    <t>黒田正彦</t>
  </si>
  <si>
    <t>島田雅道</t>
  </si>
  <si>
    <t>地神　潤</t>
  </si>
  <si>
    <t>ＢＯＯＢＯＷ･ＤＬ･ストーリア</t>
  </si>
  <si>
    <t>吉田雅彦</t>
  </si>
  <si>
    <t>福田智治</t>
  </si>
  <si>
    <t>マルヨシスポーツVIVIO</t>
  </si>
  <si>
    <t>佐々木義隆</t>
  </si>
  <si>
    <t>正谷肇也</t>
  </si>
  <si>
    <t>ＶＩＶＩＯ</t>
  </si>
  <si>
    <t>大庭誠介</t>
  </si>
  <si>
    <t>高橋浩子</t>
  </si>
  <si>
    <t>ＲＥＰＳＯＬ・ＡＤＶＡＮ　スターレット　</t>
  </si>
  <si>
    <t>吉井崇博</t>
  </si>
  <si>
    <t>鍋倉正彦</t>
  </si>
  <si>
    <t>Ｏ･Ｋ･Ｕ･ＲＥＰＳＯＬ-ＫＹＢ-ＥＳ-ＡＤＶＡＮ･ＥＰ８２</t>
  </si>
  <si>
    <t>大塚清吾</t>
  </si>
  <si>
    <t>中野紀子</t>
  </si>
  <si>
    <t>アトムＰＡＯ東興ＳＳＥＰ８２</t>
  </si>
  <si>
    <t>村上由基</t>
  </si>
  <si>
    <t>山田深雪</t>
  </si>
  <si>
    <t>安斉自工レイル市光スターレット</t>
  </si>
  <si>
    <t>三好秀昌</t>
  </si>
  <si>
    <t>ＡＳイクセ・ＡＤＶＡＮ・Ｚ</t>
  </si>
  <si>
    <t>安東貞敏</t>
  </si>
  <si>
    <t>ＡＲＵＺＥ　ＴＲＤ　Ｃ－ＯＮＥ　ＳＰＯＲＴ</t>
  </si>
  <si>
    <t>飯泉忠男</t>
  </si>
  <si>
    <t>石田裕一</t>
  </si>
  <si>
    <t>シャフトＢＲＩＧウェッズＤＣ２</t>
  </si>
  <si>
    <t>佐野正典</t>
  </si>
  <si>
    <t>露木明浩</t>
  </si>
  <si>
    <t>チームＭＯＶＥＬシビック佐野</t>
  </si>
  <si>
    <t>久保田政行</t>
  </si>
  <si>
    <t>西村俊哉</t>
  </si>
  <si>
    <t>テンダーミラージュ</t>
  </si>
  <si>
    <t>藤綱和敏</t>
  </si>
  <si>
    <t>ミツバ・ラック・ハートＺＺＴ</t>
  </si>
  <si>
    <t>加納武彦</t>
  </si>
  <si>
    <t>神作千鶴子</t>
  </si>
  <si>
    <t>ＡＬＥＸミラージュ</t>
  </si>
  <si>
    <t>本橋貴司</t>
  </si>
  <si>
    <t>石原　淳</t>
  </si>
  <si>
    <t>ＢｉｇＯｎルビックスミラージュ</t>
  </si>
  <si>
    <t>大平昌樹</t>
  </si>
  <si>
    <t>福村幸則</t>
  </si>
  <si>
    <t>グループ４オーリンズミラージュ</t>
  </si>
  <si>
    <t>山北研二</t>
  </si>
  <si>
    <t>ＮＲＳマーチ</t>
  </si>
  <si>
    <t>石丸智之</t>
  </si>
  <si>
    <t>武藤功二</t>
  </si>
  <si>
    <t>小林長門</t>
  </si>
  <si>
    <t>Ｋ’ｓ･ＥＲＧ･ＷＭ･ＴＭＥＰ</t>
  </si>
  <si>
    <t>山崎庸由</t>
  </si>
  <si>
    <t>萠抜浩史</t>
  </si>
  <si>
    <t>ＢＰＦニッチプランニングスターレット</t>
  </si>
  <si>
    <t>本名修也</t>
  </si>
  <si>
    <t>アンフィニ☆スターレットⅡ</t>
  </si>
  <si>
    <t>中西昌人</t>
  </si>
  <si>
    <t>大庭正璽</t>
  </si>
  <si>
    <t>ＳＰＭ･ＢＰＦ･シャフトＯＮＥ’ｓアルト</t>
  </si>
  <si>
    <t>岩下英一</t>
  </si>
  <si>
    <t>竹下紀子</t>
  </si>
  <si>
    <t>イワシタランサーＥＶｏ６</t>
  </si>
  <si>
    <t>金井雅志</t>
  </si>
  <si>
    <t>木原雅彦</t>
  </si>
  <si>
    <t>ＲＩＧＩＤラリーテックワークスランサー</t>
  </si>
  <si>
    <t>大井こずゑ</t>
  </si>
  <si>
    <t>遠山裕美子</t>
  </si>
  <si>
    <t>加勢レーシングランサー</t>
  </si>
  <si>
    <t>名越まゆみ</t>
  </si>
  <si>
    <t>五十嵐恵利</t>
  </si>
  <si>
    <t>スバルインプレッサＧＣ８</t>
  </si>
  <si>
    <t>添田邦裕</t>
  </si>
  <si>
    <t>藤波誠一</t>
  </si>
  <si>
    <t>チームシャフトＥＧ’ｓシティ</t>
  </si>
  <si>
    <t>高橋敦哉</t>
  </si>
  <si>
    <t>照沼雅之</t>
  </si>
  <si>
    <t>テックＭＳクスコＢＲＩＧＥＧ６</t>
  </si>
  <si>
    <t>Final Classification　MSCC東京ラリー 2004（4WD round2／2WD round3）</t>
  </si>
  <si>
    <t>４Ｃ</t>
  </si>
  <si>
    <t>４Ｂ</t>
  </si>
  <si>
    <t>４Ａ</t>
  </si>
  <si>
    <t>２Ｃ</t>
  </si>
  <si>
    <t>２Ｂ</t>
  </si>
  <si>
    <t>２Ａ</t>
  </si>
  <si>
    <t>４Cha</t>
  </si>
  <si>
    <t>２Cha</t>
  </si>
  <si>
    <t>SS9</t>
  </si>
  <si>
    <t>SS10</t>
  </si>
  <si>
    <t>SS11</t>
  </si>
  <si>
    <t>SS12</t>
  </si>
  <si>
    <t>R</t>
  </si>
  <si>
    <t>Retired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</si>
</sst>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00.0"/>
    <numFmt numFmtId="185" formatCode="h:mm:ss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i/>
      <sz val="12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47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7" fillId="0" borderId="4" xfId="20" applyNumberFormat="1" applyFont="1" applyFill="1" applyBorder="1" applyAlignment="1">
      <alignment horizontal="left" vertical="center" shrinkToFit="1"/>
      <protection/>
    </xf>
    <xf numFmtId="47" fontId="2" fillId="0" borderId="4" xfId="0" applyNumberFormat="1" applyFont="1" applyFill="1" applyBorder="1" applyAlignment="1">
      <alignment horizontal="right"/>
    </xf>
    <xf numFmtId="184" fontId="2" fillId="0" borderId="4" xfId="0" applyNumberFormat="1" applyFont="1" applyFill="1" applyBorder="1" applyAlignment="1">
      <alignment horizontal="right"/>
    </xf>
    <xf numFmtId="183" fontId="2" fillId="0" borderId="4" xfId="0" applyNumberFormat="1" applyFont="1" applyFill="1" applyBorder="1" applyAlignment="1">
      <alignment horizontal="right"/>
    </xf>
    <xf numFmtId="0" fontId="2" fillId="0" borderId="5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7" fillId="0" borderId="4" xfId="20" applyFont="1" applyFill="1" applyBorder="1" applyAlignment="1">
      <alignment horizontal="left" vertical="center" shrinkToFit="1"/>
      <protection/>
    </xf>
    <xf numFmtId="185" fontId="2" fillId="0" borderId="4" xfId="0" applyNumberFormat="1" applyFont="1" applyFill="1" applyBorder="1" applyAlignment="1">
      <alignment horizontal="right"/>
    </xf>
    <xf numFmtId="185" fontId="2" fillId="0" borderId="4" xfId="0" applyNumberFormat="1" applyFont="1" applyFill="1" applyBorder="1" applyAlignment="1">
      <alignment horizontal="center" vertical="center"/>
    </xf>
    <xf numFmtId="47" fontId="2" fillId="0" borderId="4" xfId="0" applyNumberFormat="1" applyFont="1" applyFill="1" applyBorder="1" applyAlignment="1">
      <alignment horizontal="center"/>
    </xf>
    <xf numFmtId="45" fontId="2" fillId="0" borderId="4" xfId="0" applyNumberFormat="1" applyFont="1" applyFill="1" applyBorder="1" applyAlignment="1">
      <alignment horizontal="right"/>
    </xf>
    <xf numFmtId="45" fontId="2" fillId="3" borderId="4" xfId="0" applyNumberFormat="1" applyFont="1" applyFill="1" applyBorder="1" applyAlignment="1">
      <alignment horizontal="right"/>
    </xf>
    <xf numFmtId="47" fontId="2" fillId="0" borderId="4" xfId="0" applyNumberFormat="1" applyFont="1" applyFill="1" applyBorder="1" applyAlignment="1">
      <alignment vertical="center"/>
    </xf>
    <xf numFmtId="184" fontId="2" fillId="0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7" fillId="3" borderId="4" xfId="20" applyFont="1" applyFill="1" applyBorder="1" applyAlignment="1">
      <alignment horizontal="left" vertical="center" shrinkToFit="1"/>
      <protection/>
    </xf>
    <xf numFmtId="47" fontId="2" fillId="3" borderId="4" xfId="0" applyNumberFormat="1" applyFont="1" applyFill="1" applyBorder="1" applyAlignment="1">
      <alignment horizontal="right"/>
    </xf>
    <xf numFmtId="184" fontId="2" fillId="3" borderId="4" xfId="0" applyNumberFormat="1" applyFont="1" applyFill="1" applyBorder="1" applyAlignment="1">
      <alignment horizontal="right"/>
    </xf>
    <xf numFmtId="183" fontId="2" fillId="3" borderId="4" xfId="0" applyNumberFormat="1" applyFont="1" applyFill="1" applyBorder="1" applyAlignment="1">
      <alignment horizontal="right"/>
    </xf>
    <xf numFmtId="47" fontId="2" fillId="3" borderId="4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vertical="center"/>
    </xf>
    <xf numFmtId="0" fontId="2" fillId="3" borderId="4" xfId="0" applyNumberFormat="1" applyFont="1" applyFill="1" applyBorder="1" applyAlignment="1">
      <alignment vertical="center"/>
    </xf>
    <xf numFmtId="0" fontId="7" fillId="3" borderId="4" xfId="20" applyNumberFormat="1" applyFont="1" applyFill="1" applyBorder="1" applyAlignment="1">
      <alignment horizontal="left" vertical="center" shrinkToFit="1"/>
      <protection/>
    </xf>
    <xf numFmtId="185" fontId="2" fillId="3" borderId="4" xfId="0" applyNumberFormat="1" applyFont="1" applyFill="1" applyBorder="1" applyAlignment="1">
      <alignment horizontal="right"/>
    </xf>
    <xf numFmtId="185" fontId="2" fillId="3" borderId="4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47" fontId="2" fillId="3" borderId="4" xfId="0" applyNumberFormat="1" applyFont="1" applyFill="1" applyBorder="1" applyAlignment="1">
      <alignment horizontal="center"/>
    </xf>
    <xf numFmtId="47" fontId="2" fillId="3" borderId="4" xfId="0" applyNumberFormat="1" applyFont="1" applyFill="1" applyBorder="1" applyAlignment="1">
      <alignment vertical="center"/>
    </xf>
    <xf numFmtId="184" fontId="2" fillId="3" borderId="4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7" fontId="8" fillId="0" borderId="4" xfId="0" applyNumberFormat="1" applyFont="1" applyFill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3420725" y="10448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19021425" y="10448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19021425" y="10448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18</xdr:col>
      <xdr:colOff>76200</xdr:colOff>
      <xdr:row>4</xdr:row>
      <xdr:rowOff>47625</xdr:rowOff>
    </xdr:from>
    <xdr:to>
      <xdr:col>18</xdr:col>
      <xdr:colOff>723900</xdr:colOff>
      <xdr:row>78</xdr:row>
      <xdr:rowOff>152400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16697325" y="895350"/>
          <a:ext cx="647700" cy="1702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Cancelled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tabSelected="1" view="pageBreakPreview" zoomScale="75" zoomScaleNormal="75" zoomScaleSheetLayoutView="7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L1" sqref="L1"/>
    </sheetView>
  </sheetViews>
  <sheetFormatPr defaultColWidth="9.00390625" defaultRowHeight="13.5"/>
  <cols>
    <col min="1" max="1" width="7.875" style="11" bestFit="1" customWidth="1"/>
    <col min="2" max="2" width="5.00390625" style="11" customWidth="1"/>
    <col min="3" max="3" width="15.625" style="12" customWidth="1"/>
    <col min="4" max="4" width="15.625" style="11" customWidth="1"/>
    <col min="5" max="5" width="40.125" style="12" bestFit="1" customWidth="1"/>
    <col min="6" max="6" width="6.00390625" style="11" bestFit="1" customWidth="1"/>
    <col min="7" max="10" width="10.50390625" style="11" customWidth="1"/>
    <col min="11" max="11" width="12.375" style="11" customWidth="1"/>
    <col min="12" max="27" width="10.50390625" style="11" customWidth="1"/>
    <col min="28" max="28" width="13.625" style="11" customWidth="1"/>
    <col min="29" max="16384" width="9.00390625" style="12" customWidth="1"/>
  </cols>
  <sheetData>
    <row r="1" spans="1:28" s="4" customFormat="1" ht="24" customHeight="1">
      <c r="A1" s="15" t="s">
        <v>227</v>
      </c>
      <c r="B1" s="1"/>
      <c r="C1" s="1"/>
      <c r="D1" s="2"/>
      <c r="E1" s="3"/>
      <c r="F1" s="3"/>
      <c r="G1" s="6"/>
      <c r="H1" s="6"/>
      <c r="I1" s="6"/>
      <c r="J1" s="6"/>
      <c r="K1" s="6"/>
      <c r="L1" s="6"/>
      <c r="M1" s="6"/>
      <c r="N1" s="6"/>
      <c r="O1" s="13"/>
      <c r="P1" s="13"/>
      <c r="Q1" s="13"/>
      <c r="R1" s="6"/>
      <c r="S1" s="6"/>
      <c r="T1" s="6"/>
      <c r="U1" s="6"/>
      <c r="V1" s="13"/>
      <c r="W1" s="13"/>
      <c r="X1" s="13"/>
      <c r="Y1" s="13"/>
      <c r="Z1" s="13"/>
      <c r="AA1" s="13"/>
      <c r="AB1" s="14"/>
    </row>
    <row r="2" spans="1:28" s="4" customFormat="1" ht="14.25">
      <c r="A2" s="62" t="s">
        <v>6</v>
      </c>
      <c r="B2" s="62" t="s">
        <v>7</v>
      </c>
      <c r="C2" s="54" t="s">
        <v>8</v>
      </c>
      <c r="D2" s="54" t="s">
        <v>9</v>
      </c>
      <c r="E2" s="54" t="s">
        <v>10</v>
      </c>
      <c r="F2" s="54" t="s">
        <v>11</v>
      </c>
      <c r="G2" s="56" t="s">
        <v>12</v>
      </c>
      <c r="H2" s="57"/>
      <c r="I2" s="57"/>
      <c r="J2" s="57"/>
      <c r="K2" s="57"/>
      <c r="L2" s="57"/>
      <c r="M2" s="57"/>
      <c r="N2" s="57"/>
      <c r="O2" s="56" t="s">
        <v>13</v>
      </c>
      <c r="P2" s="57"/>
      <c r="Q2" s="58"/>
      <c r="R2" s="56" t="s">
        <v>20</v>
      </c>
      <c r="S2" s="57"/>
      <c r="T2" s="57"/>
      <c r="U2" s="57"/>
      <c r="V2" s="56" t="s">
        <v>21</v>
      </c>
      <c r="W2" s="57"/>
      <c r="X2" s="58"/>
      <c r="Y2" s="56" t="s">
        <v>22</v>
      </c>
      <c r="Z2" s="57"/>
      <c r="AA2" s="58"/>
      <c r="AB2" s="52" t="s">
        <v>14</v>
      </c>
    </row>
    <row r="3" spans="1:28" s="4" customFormat="1" ht="14.25">
      <c r="A3" s="63"/>
      <c r="B3" s="63"/>
      <c r="C3" s="55"/>
      <c r="D3" s="55"/>
      <c r="E3" s="55"/>
      <c r="F3" s="55"/>
      <c r="G3" s="59"/>
      <c r="H3" s="60"/>
      <c r="I3" s="60"/>
      <c r="J3" s="60"/>
      <c r="K3" s="60"/>
      <c r="L3" s="60"/>
      <c r="M3" s="60"/>
      <c r="N3" s="60"/>
      <c r="O3" s="59"/>
      <c r="P3" s="60"/>
      <c r="Q3" s="61"/>
      <c r="R3" s="59"/>
      <c r="S3" s="60"/>
      <c r="T3" s="60"/>
      <c r="U3" s="60"/>
      <c r="V3" s="59"/>
      <c r="W3" s="60"/>
      <c r="X3" s="61"/>
      <c r="Y3" s="59"/>
      <c r="Z3" s="60"/>
      <c r="AA3" s="61"/>
      <c r="AB3" s="53"/>
    </row>
    <row r="4" spans="1:28" s="9" customFormat="1" ht="14.25">
      <c r="A4" s="63"/>
      <c r="B4" s="63"/>
      <c r="C4" s="55"/>
      <c r="D4" s="55"/>
      <c r="E4" s="55"/>
      <c r="F4" s="55"/>
      <c r="G4" s="7" t="s">
        <v>15</v>
      </c>
      <c r="H4" s="8" t="s">
        <v>16</v>
      </c>
      <c r="I4" s="7" t="s">
        <v>0</v>
      </c>
      <c r="J4" s="8" t="s">
        <v>1</v>
      </c>
      <c r="K4" s="7" t="s">
        <v>2</v>
      </c>
      <c r="L4" s="8" t="s">
        <v>3</v>
      </c>
      <c r="M4" s="7" t="s">
        <v>4</v>
      </c>
      <c r="N4" s="8" t="s">
        <v>5</v>
      </c>
      <c r="O4" s="5" t="s">
        <v>17</v>
      </c>
      <c r="P4" s="5" t="s">
        <v>18</v>
      </c>
      <c r="Q4" s="8" t="s">
        <v>19</v>
      </c>
      <c r="R4" s="7" t="s">
        <v>236</v>
      </c>
      <c r="S4" s="7" t="s">
        <v>237</v>
      </c>
      <c r="T4" s="7" t="s">
        <v>238</v>
      </c>
      <c r="U4" s="7" t="s">
        <v>239</v>
      </c>
      <c r="V4" s="5" t="s">
        <v>17</v>
      </c>
      <c r="W4" s="5" t="s">
        <v>18</v>
      </c>
      <c r="X4" s="8" t="s">
        <v>19</v>
      </c>
      <c r="Y4" s="5" t="s">
        <v>23</v>
      </c>
      <c r="Z4" s="5" t="s">
        <v>24</v>
      </c>
      <c r="AA4" s="8" t="s">
        <v>25</v>
      </c>
      <c r="AB4" s="53"/>
    </row>
    <row r="5" spans="1:29" s="26" customFormat="1" ht="18" customHeight="1">
      <c r="A5" s="19">
        <v>1</v>
      </c>
      <c r="B5" s="19">
        <v>3</v>
      </c>
      <c r="C5" s="20" t="s">
        <v>33</v>
      </c>
      <c r="D5" s="20" t="s">
        <v>34</v>
      </c>
      <c r="E5" s="21" t="s">
        <v>35</v>
      </c>
      <c r="F5" s="19" t="s">
        <v>228</v>
      </c>
      <c r="G5" s="22">
        <v>0.0033055555555555386</v>
      </c>
      <c r="H5" s="22">
        <v>0.00509837962962963</v>
      </c>
      <c r="I5" s="22">
        <v>0.007319444444444461</v>
      </c>
      <c r="J5" s="22">
        <v>0.003233796296296313</v>
      </c>
      <c r="K5" s="22">
        <v>0.004925925925925909</v>
      </c>
      <c r="L5" s="22">
        <v>0.00723032407407404</v>
      </c>
      <c r="M5" s="22">
        <v>0.0012847222222222223</v>
      </c>
      <c r="N5" s="22">
        <v>0.0012627314814814647</v>
      </c>
      <c r="O5" s="22">
        <v>0.03366087962962963</v>
      </c>
      <c r="P5" s="23"/>
      <c r="Q5" s="22">
        <v>0.03366087962962963</v>
      </c>
      <c r="R5" s="22">
        <v>0.0033483796296296634</v>
      </c>
      <c r="S5" s="22"/>
      <c r="T5" s="22">
        <v>0.0011446759259259429</v>
      </c>
      <c r="U5" s="22">
        <v>0.001297453703703687</v>
      </c>
      <c r="V5" s="22">
        <v>0.005790509259259293</v>
      </c>
      <c r="W5" s="23"/>
      <c r="X5" s="22">
        <v>0.005790509259259293</v>
      </c>
      <c r="Y5" s="22">
        <f>SUM(V5,O5)</f>
        <v>0.039451388888888925</v>
      </c>
      <c r="Z5" s="24"/>
      <c r="AA5" s="10">
        <f aca="true" t="shared" si="0" ref="AA5:AA74">SUM(Y5,Z5)</f>
        <v>0.039451388888888925</v>
      </c>
      <c r="AB5" s="10">
        <f>AA5-$AA$5</f>
        <v>0</v>
      </c>
      <c r="AC5" s="25"/>
    </row>
    <row r="6" spans="1:29" s="43" customFormat="1" ht="18" customHeight="1">
      <c r="A6" s="35">
        <v>2</v>
      </c>
      <c r="B6" s="35">
        <v>8</v>
      </c>
      <c r="C6" s="36" t="s">
        <v>36</v>
      </c>
      <c r="D6" s="36" t="s">
        <v>37</v>
      </c>
      <c r="E6" s="37" t="s">
        <v>38</v>
      </c>
      <c r="F6" s="35" t="s">
        <v>228</v>
      </c>
      <c r="G6" s="38">
        <v>0.0032974537037037204</v>
      </c>
      <c r="H6" s="38">
        <v>0.005069444444444444</v>
      </c>
      <c r="I6" s="38">
        <v>0.007357638888888855</v>
      </c>
      <c r="J6" s="38">
        <v>0.00326620370370367</v>
      </c>
      <c r="K6" s="38">
        <v>0.005</v>
      </c>
      <c r="L6" s="38">
        <v>0.0073020833333333505</v>
      </c>
      <c r="M6" s="38">
        <v>0.0012546296296296465</v>
      </c>
      <c r="N6" s="38">
        <v>0.0012638888888888552</v>
      </c>
      <c r="O6" s="38">
        <v>0.033811342592592594</v>
      </c>
      <c r="P6" s="39"/>
      <c r="Q6" s="38">
        <v>0.033811342592592594</v>
      </c>
      <c r="R6" s="38">
        <v>0.0034016203703703873</v>
      </c>
      <c r="S6" s="38"/>
      <c r="T6" s="38">
        <v>0.0011631944444444443</v>
      </c>
      <c r="U6" s="38">
        <v>0.001170138888888872</v>
      </c>
      <c r="V6" s="38">
        <v>0.005734953703703704</v>
      </c>
      <c r="W6" s="39"/>
      <c r="X6" s="38">
        <v>0.005734953703703704</v>
      </c>
      <c r="Y6" s="38">
        <f aca="true" t="shared" si="1" ref="Y6:Y75">SUM(V6,O6)</f>
        <v>0.0395462962962963</v>
      </c>
      <c r="Z6" s="40"/>
      <c r="AA6" s="41">
        <f t="shared" si="0"/>
        <v>0.0395462962962963</v>
      </c>
      <c r="AB6" s="41">
        <f aca="true" t="shared" si="2" ref="AB6:AB22">AA6-$AA$5</f>
        <v>9.490740740737691E-05</v>
      </c>
      <c r="AC6" s="42"/>
    </row>
    <row r="7" spans="1:29" s="26" customFormat="1" ht="18" customHeight="1">
      <c r="A7" s="19">
        <v>3</v>
      </c>
      <c r="B7" s="19">
        <v>7</v>
      </c>
      <c r="C7" s="20" t="s">
        <v>39</v>
      </c>
      <c r="D7" s="20" t="s">
        <v>40</v>
      </c>
      <c r="E7" s="27" t="s">
        <v>41</v>
      </c>
      <c r="F7" s="19" t="s">
        <v>228</v>
      </c>
      <c r="G7" s="22">
        <v>0.0033182870370370033</v>
      </c>
      <c r="H7" s="22">
        <v>0.005125000000000034</v>
      </c>
      <c r="I7" s="22">
        <v>0.0074270833333332995</v>
      </c>
      <c r="J7" s="22">
        <v>0.0032627314814814984</v>
      </c>
      <c r="K7" s="22">
        <v>0.005068287037037054</v>
      </c>
      <c r="L7" s="22">
        <v>0.00728703703703702</v>
      </c>
      <c r="M7" s="22">
        <v>0.0012800925925925757</v>
      </c>
      <c r="N7" s="22">
        <v>0.0012511574074073905</v>
      </c>
      <c r="O7" s="22">
        <v>0.034019675925925925</v>
      </c>
      <c r="P7" s="23"/>
      <c r="Q7" s="22">
        <v>0.034019675925925925</v>
      </c>
      <c r="R7" s="22">
        <v>0.0033275462962962963</v>
      </c>
      <c r="S7" s="22"/>
      <c r="T7" s="22">
        <v>0.0011736111111111279</v>
      </c>
      <c r="U7" s="22">
        <v>0.0012187500000000336</v>
      </c>
      <c r="V7" s="22">
        <v>0.005719907407407458</v>
      </c>
      <c r="W7" s="23"/>
      <c r="X7" s="22">
        <v>0.005719907407407458</v>
      </c>
      <c r="Y7" s="22">
        <f t="shared" si="1"/>
        <v>0.039739583333333384</v>
      </c>
      <c r="Z7" s="24"/>
      <c r="AA7" s="10">
        <f t="shared" si="0"/>
        <v>0.039739583333333384</v>
      </c>
      <c r="AB7" s="10">
        <f t="shared" si="2"/>
        <v>0.00028819444444445896</v>
      </c>
      <c r="AC7" s="25"/>
    </row>
    <row r="8" spans="1:29" s="43" customFormat="1" ht="18" customHeight="1">
      <c r="A8" s="35">
        <v>4</v>
      </c>
      <c r="B8" s="35">
        <v>5</v>
      </c>
      <c r="C8" s="36" t="s">
        <v>42</v>
      </c>
      <c r="D8" s="36" t="s">
        <v>43</v>
      </c>
      <c r="E8" s="37" t="s">
        <v>44</v>
      </c>
      <c r="F8" s="35" t="s">
        <v>228</v>
      </c>
      <c r="G8" s="38">
        <v>0.0033657407407407746</v>
      </c>
      <c r="H8" s="38">
        <v>0.005214120370370371</v>
      </c>
      <c r="I8" s="38">
        <v>0.007435185185185202</v>
      </c>
      <c r="J8" s="38">
        <v>0.003267361111111145</v>
      </c>
      <c r="K8" s="38">
        <v>0.004996527777777744</v>
      </c>
      <c r="L8" s="38">
        <v>0.007306712962962997</v>
      </c>
      <c r="M8" s="38">
        <v>0.0013101851851851515</v>
      </c>
      <c r="N8" s="38">
        <v>0.0013009259259259428</v>
      </c>
      <c r="O8" s="38">
        <v>0.03419675925925933</v>
      </c>
      <c r="P8" s="39"/>
      <c r="Q8" s="38">
        <v>0.03419675925925933</v>
      </c>
      <c r="R8" s="38">
        <v>0.0032916666666666836</v>
      </c>
      <c r="S8" s="38"/>
      <c r="T8" s="38">
        <v>0.0011666666666667004</v>
      </c>
      <c r="U8" s="38">
        <v>0.0012337962962962795</v>
      </c>
      <c r="V8" s="38">
        <v>0.005692129629629663</v>
      </c>
      <c r="W8" s="39"/>
      <c r="X8" s="38">
        <v>0.005692129629629663</v>
      </c>
      <c r="Y8" s="38">
        <f t="shared" si="1"/>
        <v>0.039888888888888994</v>
      </c>
      <c r="Z8" s="40"/>
      <c r="AA8" s="41">
        <f t="shared" si="0"/>
        <v>0.039888888888888994</v>
      </c>
      <c r="AB8" s="41">
        <f t="shared" si="2"/>
        <v>0.0004375000000000698</v>
      </c>
      <c r="AC8" s="42"/>
    </row>
    <row r="9" spans="1:29" s="26" customFormat="1" ht="18" customHeight="1">
      <c r="A9" s="19">
        <v>5</v>
      </c>
      <c r="B9" s="19">
        <v>4</v>
      </c>
      <c r="C9" s="20" t="s">
        <v>45</v>
      </c>
      <c r="D9" s="20" t="s">
        <v>46</v>
      </c>
      <c r="E9" s="27" t="s">
        <v>47</v>
      </c>
      <c r="F9" s="19" t="s">
        <v>228</v>
      </c>
      <c r="G9" s="22">
        <v>0.003311342592592576</v>
      </c>
      <c r="H9" s="22">
        <v>0.005134259259259242</v>
      </c>
      <c r="I9" s="22">
        <v>0.0074039351851851514</v>
      </c>
      <c r="J9" s="22">
        <v>0.0032708333333333166</v>
      </c>
      <c r="K9" s="22">
        <v>0.005107638888888923</v>
      </c>
      <c r="L9" s="22">
        <v>0.007454861111111094</v>
      </c>
      <c r="M9" s="22">
        <v>0.0012997685185185523</v>
      </c>
      <c r="N9" s="22">
        <v>0.0012847222222222223</v>
      </c>
      <c r="O9" s="22">
        <v>0.03426736111111111</v>
      </c>
      <c r="P9" s="23"/>
      <c r="Q9" s="22">
        <v>0.03426736111111111</v>
      </c>
      <c r="R9" s="22">
        <v>0.0033275462962962963</v>
      </c>
      <c r="S9" s="22"/>
      <c r="T9" s="22">
        <v>0.0011921296296296296</v>
      </c>
      <c r="U9" s="22">
        <v>0.0012604166666666835</v>
      </c>
      <c r="V9" s="22">
        <v>0.005780092592592609</v>
      </c>
      <c r="W9" s="23"/>
      <c r="X9" s="22">
        <v>0.005780092592592609</v>
      </c>
      <c r="Y9" s="22">
        <f t="shared" si="1"/>
        <v>0.04004745370370372</v>
      </c>
      <c r="Z9" s="24"/>
      <c r="AA9" s="10">
        <f t="shared" si="0"/>
        <v>0.04004745370370372</v>
      </c>
      <c r="AB9" s="10">
        <f t="shared" si="2"/>
        <v>0.0005960648148147923</v>
      </c>
      <c r="AC9" s="25"/>
    </row>
    <row r="10" spans="1:29" s="43" customFormat="1" ht="18" customHeight="1">
      <c r="A10" s="35">
        <v>6</v>
      </c>
      <c r="B10" s="35">
        <v>9</v>
      </c>
      <c r="C10" s="36" t="s">
        <v>48</v>
      </c>
      <c r="D10" s="36" t="s">
        <v>49</v>
      </c>
      <c r="E10" s="37" t="s">
        <v>50</v>
      </c>
      <c r="F10" s="35" t="s">
        <v>228</v>
      </c>
      <c r="G10" s="38">
        <v>0.0033576388888888723</v>
      </c>
      <c r="H10" s="38">
        <v>0.005188657407407441</v>
      </c>
      <c r="I10" s="38">
        <v>0.007550925925925943</v>
      </c>
      <c r="J10" s="38">
        <v>0.0033263888888889056</v>
      </c>
      <c r="K10" s="38">
        <v>0.005119212962962996</v>
      </c>
      <c r="L10" s="38">
        <v>0.007409722222222188</v>
      </c>
      <c r="M10" s="38">
        <v>0.0013344907407407745</v>
      </c>
      <c r="N10" s="38">
        <v>0.0013055555555555893</v>
      </c>
      <c r="O10" s="38">
        <v>0.03459259259259271</v>
      </c>
      <c r="P10" s="39"/>
      <c r="Q10" s="38">
        <v>0.03459259259259271</v>
      </c>
      <c r="R10" s="38">
        <v>0.003290509259259293</v>
      </c>
      <c r="S10" s="38"/>
      <c r="T10" s="38">
        <v>0.0011747685185185186</v>
      </c>
      <c r="U10" s="38">
        <v>0.0012546296296296465</v>
      </c>
      <c r="V10" s="38">
        <v>0.005719907407407458</v>
      </c>
      <c r="W10" s="39"/>
      <c r="X10" s="38">
        <v>0.005719907407407458</v>
      </c>
      <c r="Y10" s="38">
        <f t="shared" si="1"/>
        <v>0.04031250000000017</v>
      </c>
      <c r="Z10" s="40"/>
      <c r="AA10" s="41">
        <f t="shared" si="0"/>
        <v>0.04031250000000017</v>
      </c>
      <c r="AB10" s="41">
        <f t="shared" si="2"/>
        <v>0.0008611111111112429</v>
      </c>
      <c r="AC10" s="42"/>
    </row>
    <row r="11" spans="1:29" s="26" customFormat="1" ht="18" customHeight="1">
      <c r="A11" s="19">
        <v>7</v>
      </c>
      <c r="B11" s="19">
        <v>13</v>
      </c>
      <c r="C11" s="20" t="s">
        <v>51</v>
      </c>
      <c r="D11" s="20" t="s">
        <v>52</v>
      </c>
      <c r="E11" s="27" t="s">
        <v>53</v>
      </c>
      <c r="F11" s="19" t="s">
        <v>228</v>
      </c>
      <c r="G11" s="22">
        <v>0.0033888888888889226</v>
      </c>
      <c r="H11" s="22">
        <v>0.005214120370370371</v>
      </c>
      <c r="I11" s="22">
        <v>0.007528935185185185</v>
      </c>
      <c r="J11" s="22">
        <v>0.003319444444444478</v>
      </c>
      <c r="K11" s="22">
        <v>0.005144675925925926</v>
      </c>
      <c r="L11" s="22">
        <v>0.007513888888888856</v>
      </c>
      <c r="M11" s="22">
        <v>0.0012986111111110774</v>
      </c>
      <c r="N11" s="22">
        <v>0.0012789351851851853</v>
      </c>
      <c r="O11" s="22">
        <v>0.0346875</v>
      </c>
      <c r="P11" s="23"/>
      <c r="Q11" s="22">
        <v>0.0346875</v>
      </c>
      <c r="R11" s="22">
        <v>0.0033622685185185183</v>
      </c>
      <c r="S11" s="22"/>
      <c r="T11" s="22">
        <v>0.001158564814814798</v>
      </c>
      <c r="U11" s="22">
        <v>0.0012141203703703873</v>
      </c>
      <c r="V11" s="22">
        <v>0.005734953703703704</v>
      </c>
      <c r="W11" s="23"/>
      <c r="X11" s="22">
        <v>0.005734953703703704</v>
      </c>
      <c r="Y11" s="22">
        <f t="shared" si="1"/>
        <v>0.040422453703703703</v>
      </c>
      <c r="Z11" s="24"/>
      <c r="AA11" s="10">
        <f t="shared" si="0"/>
        <v>0.040422453703703703</v>
      </c>
      <c r="AB11" s="10">
        <f t="shared" si="2"/>
        <v>0.0009710648148147788</v>
      </c>
      <c r="AC11" s="25"/>
    </row>
    <row r="12" spans="1:29" s="43" customFormat="1" ht="18" customHeight="1">
      <c r="A12" s="35">
        <v>8</v>
      </c>
      <c r="B12" s="35">
        <v>10</v>
      </c>
      <c r="C12" s="36" t="s">
        <v>54</v>
      </c>
      <c r="D12" s="36" t="s">
        <v>55</v>
      </c>
      <c r="E12" s="37" t="s">
        <v>56</v>
      </c>
      <c r="F12" s="35" t="s">
        <v>228</v>
      </c>
      <c r="G12" s="38">
        <v>0.0034236111111111446</v>
      </c>
      <c r="H12" s="38">
        <v>0.005276620370370387</v>
      </c>
      <c r="I12" s="38">
        <v>0.007567129629629663</v>
      </c>
      <c r="J12" s="38">
        <v>0.0033576388888888723</v>
      </c>
      <c r="K12" s="38">
        <v>0.005143518518518535</v>
      </c>
      <c r="L12" s="38">
        <v>0.007481481481481499</v>
      </c>
      <c r="M12" s="38">
        <v>0.0013043981481481145</v>
      </c>
      <c r="N12" s="38">
        <v>0.001326388888888872</v>
      </c>
      <c r="O12" s="38">
        <v>0.03488078703703704</v>
      </c>
      <c r="P12" s="39"/>
      <c r="Q12" s="38">
        <v>0.03488078703703704</v>
      </c>
      <c r="R12" s="38">
        <v>0.0034328703703703535</v>
      </c>
      <c r="S12" s="38"/>
      <c r="T12" s="38">
        <v>0.0012152777777777778</v>
      </c>
      <c r="U12" s="38">
        <v>0.001240740740740707</v>
      </c>
      <c r="V12" s="38">
        <v>0.0058888888888888385</v>
      </c>
      <c r="W12" s="39"/>
      <c r="X12" s="38">
        <v>0.0058888888888888385</v>
      </c>
      <c r="Y12" s="38">
        <f t="shared" si="1"/>
        <v>0.040769675925925876</v>
      </c>
      <c r="Z12" s="40"/>
      <c r="AA12" s="41">
        <f t="shared" si="0"/>
        <v>0.040769675925925876</v>
      </c>
      <c r="AB12" s="41">
        <f t="shared" si="2"/>
        <v>0.0013182870370369512</v>
      </c>
      <c r="AC12" s="42"/>
    </row>
    <row r="13" spans="1:29" s="26" customFormat="1" ht="18" customHeight="1">
      <c r="A13" s="19">
        <v>9</v>
      </c>
      <c r="B13" s="19">
        <v>11</v>
      </c>
      <c r="C13" s="20" t="s">
        <v>57</v>
      </c>
      <c r="D13" s="20" t="s">
        <v>58</v>
      </c>
      <c r="E13" s="27" t="s">
        <v>59</v>
      </c>
      <c r="F13" s="19" t="s">
        <v>228</v>
      </c>
      <c r="G13" s="22">
        <v>0.0034004629629629966</v>
      </c>
      <c r="H13" s="22">
        <v>0.005438657407407424</v>
      </c>
      <c r="I13" s="22">
        <v>0.007658564814814781</v>
      </c>
      <c r="J13" s="22">
        <v>0.003346064814814798</v>
      </c>
      <c r="K13" s="22">
        <v>0.005150462962962963</v>
      </c>
      <c r="L13" s="22">
        <v>0.007388888888888906</v>
      </c>
      <c r="M13" s="22">
        <v>0.0013321759259259092</v>
      </c>
      <c r="N13" s="22">
        <v>0.0013101851851851515</v>
      </c>
      <c r="O13" s="22">
        <v>0.03502546296296296</v>
      </c>
      <c r="P13" s="23"/>
      <c r="Q13" s="22">
        <v>0.03502546296296296</v>
      </c>
      <c r="R13" s="22">
        <v>0.0035914351851852187</v>
      </c>
      <c r="S13" s="22"/>
      <c r="T13" s="22">
        <v>0.0011840277777778114</v>
      </c>
      <c r="U13" s="22">
        <v>0.0012187500000000336</v>
      </c>
      <c r="V13" s="22">
        <v>0.005994212962963064</v>
      </c>
      <c r="W13" s="23"/>
      <c r="X13" s="22">
        <v>0.005994212962963064</v>
      </c>
      <c r="Y13" s="22">
        <f t="shared" si="1"/>
        <v>0.04101967592592602</v>
      </c>
      <c r="Z13" s="24"/>
      <c r="AA13" s="10">
        <f t="shared" si="0"/>
        <v>0.04101967592592602</v>
      </c>
      <c r="AB13" s="10">
        <f t="shared" si="2"/>
        <v>0.0015682870370370972</v>
      </c>
      <c r="AC13" s="25"/>
    </row>
    <row r="14" spans="1:29" s="43" customFormat="1" ht="18" customHeight="1">
      <c r="A14" s="35">
        <v>10</v>
      </c>
      <c r="B14" s="35">
        <v>6</v>
      </c>
      <c r="C14" s="36" t="s">
        <v>60</v>
      </c>
      <c r="D14" s="36" t="s">
        <v>61</v>
      </c>
      <c r="E14" s="44" t="s">
        <v>62</v>
      </c>
      <c r="F14" s="35" t="s">
        <v>228</v>
      </c>
      <c r="G14" s="38">
        <v>0.0034155092592592423</v>
      </c>
      <c r="H14" s="38">
        <v>0.00535532407407404</v>
      </c>
      <c r="I14" s="38">
        <v>0.007662037037037037</v>
      </c>
      <c r="J14" s="38">
        <v>0.003381944444444411</v>
      </c>
      <c r="K14" s="38">
        <v>0.005260416666666667</v>
      </c>
      <c r="L14" s="38">
        <v>0.007523148148148148</v>
      </c>
      <c r="M14" s="38">
        <v>0.0013275462962962627</v>
      </c>
      <c r="N14" s="38">
        <v>0.001314814814814798</v>
      </c>
      <c r="O14" s="38">
        <v>0.03524074074074061</v>
      </c>
      <c r="P14" s="39"/>
      <c r="Q14" s="38">
        <v>0.03524074074074061</v>
      </c>
      <c r="R14" s="38">
        <v>0.003502314814814798</v>
      </c>
      <c r="S14" s="38"/>
      <c r="T14" s="38">
        <v>0.0011770833333332998</v>
      </c>
      <c r="U14" s="38">
        <v>0.0012071759259259596</v>
      </c>
      <c r="V14" s="38">
        <v>0.005886574074074057</v>
      </c>
      <c r="W14" s="39"/>
      <c r="X14" s="38">
        <v>0.005886574074074057</v>
      </c>
      <c r="Y14" s="38">
        <f t="shared" si="1"/>
        <v>0.041127314814814665</v>
      </c>
      <c r="Z14" s="40"/>
      <c r="AA14" s="41">
        <f t="shared" si="0"/>
        <v>0.041127314814814665</v>
      </c>
      <c r="AB14" s="41">
        <f t="shared" si="2"/>
        <v>0.0016759259259257406</v>
      </c>
      <c r="AC14" s="42"/>
    </row>
    <row r="15" spans="1:29" s="26" customFormat="1" ht="18" customHeight="1">
      <c r="A15" s="19">
        <v>11</v>
      </c>
      <c r="B15" s="19">
        <v>18</v>
      </c>
      <c r="C15" s="20" t="s">
        <v>63</v>
      </c>
      <c r="D15" s="20" t="s">
        <v>64</v>
      </c>
      <c r="E15" s="21" t="s">
        <v>65</v>
      </c>
      <c r="F15" s="19" t="s">
        <v>228</v>
      </c>
      <c r="G15" s="22">
        <v>0.0033807870370370203</v>
      </c>
      <c r="H15" s="22">
        <v>0.00525578703703702</v>
      </c>
      <c r="I15" s="22">
        <v>0.0076111111111110945</v>
      </c>
      <c r="J15" s="22">
        <v>0.0033912037037037036</v>
      </c>
      <c r="K15" s="22">
        <v>0.005180555555555539</v>
      </c>
      <c r="L15" s="22">
        <v>0.0077175925925926266</v>
      </c>
      <c r="M15" s="22">
        <v>0.0013668981481481312</v>
      </c>
      <c r="N15" s="22">
        <v>0.0013495370370370202</v>
      </c>
      <c r="O15" s="22">
        <v>0.03525347222222216</v>
      </c>
      <c r="P15" s="23"/>
      <c r="Q15" s="22">
        <v>0.03525347222222216</v>
      </c>
      <c r="R15" s="22">
        <v>0.0034386574074073907</v>
      </c>
      <c r="S15" s="22"/>
      <c r="T15" s="22">
        <v>0.0012256944444444613</v>
      </c>
      <c r="U15" s="22">
        <v>0.0012812499999999662</v>
      </c>
      <c r="V15" s="22">
        <v>0.005945601851851818</v>
      </c>
      <c r="W15" s="23"/>
      <c r="X15" s="22">
        <v>0.005945601851851818</v>
      </c>
      <c r="Y15" s="22">
        <f t="shared" si="1"/>
        <v>0.04119907407407398</v>
      </c>
      <c r="Z15" s="24"/>
      <c r="AA15" s="10">
        <f t="shared" si="0"/>
        <v>0.04119907407407398</v>
      </c>
      <c r="AB15" s="10">
        <f t="shared" si="2"/>
        <v>0.0017476851851850536</v>
      </c>
      <c r="AC15" s="25"/>
    </row>
    <row r="16" spans="1:29" s="43" customFormat="1" ht="18" customHeight="1">
      <c r="A16" s="35">
        <v>12</v>
      </c>
      <c r="B16" s="35">
        <v>15</v>
      </c>
      <c r="C16" s="36" t="s">
        <v>66</v>
      </c>
      <c r="D16" s="36" t="s">
        <v>67</v>
      </c>
      <c r="E16" s="44" t="s">
        <v>68</v>
      </c>
      <c r="F16" s="35" t="s">
        <v>228</v>
      </c>
      <c r="G16" s="38">
        <v>0.0034710648148148318</v>
      </c>
      <c r="H16" s="38">
        <v>0.005341435185185185</v>
      </c>
      <c r="I16" s="38">
        <v>0.007660879629629647</v>
      </c>
      <c r="J16" s="38">
        <v>0.0034039351851851683</v>
      </c>
      <c r="K16" s="38">
        <v>0.00525462962962963</v>
      </c>
      <c r="L16" s="38">
        <v>0.007666666666666684</v>
      </c>
      <c r="M16" s="38">
        <v>0.0013541666666666667</v>
      </c>
      <c r="N16" s="38">
        <v>0.001341435185185202</v>
      </c>
      <c r="O16" s="38">
        <v>0.035494212962962964</v>
      </c>
      <c r="P16" s="39"/>
      <c r="Q16" s="38">
        <v>0.035494212962962964</v>
      </c>
      <c r="R16" s="38">
        <v>0.0035474537037037037</v>
      </c>
      <c r="S16" s="38"/>
      <c r="T16" s="38">
        <v>0.0012395833333333165</v>
      </c>
      <c r="U16" s="38">
        <v>0.001309027777777761</v>
      </c>
      <c r="V16" s="38">
        <v>0.006096064814814781</v>
      </c>
      <c r="W16" s="39"/>
      <c r="X16" s="38">
        <v>0.006096064814814781</v>
      </c>
      <c r="Y16" s="38">
        <f t="shared" si="1"/>
        <v>0.04159027777777775</v>
      </c>
      <c r="Z16" s="40"/>
      <c r="AA16" s="41">
        <f t="shared" si="0"/>
        <v>0.04159027777777775</v>
      </c>
      <c r="AB16" s="41">
        <f t="shared" si="2"/>
        <v>0.002138888888888822</v>
      </c>
      <c r="AC16" s="42"/>
    </row>
    <row r="17" spans="1:29" s="26" customFormat="1" ht="18" customHeight="1">
      <c r="A17" s="19">
        <v>13</v>
      </c>
      <c r="B17" s="19">
        <v>21</v>
      </c>
      <c r="C17" s="20" t="s">
        <v>69</v>
      </c>
      <c r="D17" s="20" t="s">
        <v>70</v>
      </c>
      <c r="E17" s="27" t="s">
        <v>71</v>
      </c>
      <c r="F17" s="19" t="s">
        <v>228</v>
      </c>
      <c r="G17" s="22">
        <v>0.0033622685185185183</v>
      </c>
      <c r="H17" s="22">
        <v>0.005240740740740774</v>
      </c>
      <c r="I17" s="22">
        <v>0.007972222222222256</v>
      </c>
      <c r="J17" s="22">
        <v>0.0034039351851851683</v>
      </c>
      <c r="K17" s="22">
        <v>0.005208333333333333</v>
      </c>
      <c r="L17" s="22">
        <v>0.008375</v>
      </c>
      <c r="M17" s="22">
        <v>0.0013055555555555893</v>
      </c>
      <c r="N17" s="22">
        <v>0.0013078703703703703</v>
      </c>
      <c r="O17" s="22">
        <v>0.03617592592592601</v>
      </c>
      <c r="P17" s="23"/>
      <c r="Q17" s="22">
        <v>0.03617592592592601</v>
      </c>
      <c r="R17" s="22">
        <v>0.0034976851851851514</v>
      </c>
      <c r="S17" s="22"/>
      <c r="T17" s="22">
        <v>0.0011990740740740573</v>
      </c>
      <c r="U17" s="22">
        <v>0.0015509259259259259</v>
      </c>
      <c r="V17" s="22">
        <v>0.006247685185185135</v>
      </c>
      <c r="W17" s="23"/>
      <c r="X17" s="22">
        <v>0.006247685185185135</v>
      </c>
      <c r="Y17" s="28">
        <f t="shared" si="1"/>
        <v>0.04242361111111114</v>
      </c>
      <c r="Z17" s="24"/>
      <c r="AA17" s="29">
        <f t="shared" si="0"/>
        <v>0.04242361111111114</v>
      </c>
      <c r="AB17" s="10">
        <f t="shared" si="2"/>
        <v>0.0029722222222222164</v>
      </c>
      <c r="AC17" s="25"/>
    </row>
    <row r="18" spans="1:29" s="43" customFormat="1" ht="18" customHeight="1">
      <c r="A18" s="35">
        <v>14</v>
      </c>
      <c r="B18" s="35">
        <v>24</v>
      </c>
      <c r="C18" s="36" t="s">
        <v>72</v>
      </c>
      <c r="D18" s="36" t="s">
        <v>73</v>
      </c>
      <c r="E18" s="44" t="s">
        <v>74</v>
      </c>
      <c r="F18" s="35" t="s">
        <v>228</v>
      </c>
      <c r="G18" s="38">
        <v>0.0034641203703704043</v>
      </c>
      <c r="H18" s="38">
        <v>0.005371527777777761</v>
      </c>
      <c r="I18" s="38">
        <v>0.007935185185185168</v>
      </c>
      <c r="J18" s="38">
        <v>0.003469907407407441</v>
      </c>
      <c r="K18" s="38">
        <v>0.005328703703703721</v>
      </c>
      <c r="L18" s="38">
        <v>0.008375</v>
      </c>
      <c r="M18" s="38">
        <v>0.0014016203703703534</v>
      </c>
      <c r="N18" s="38">
        <v>0.0013900462962962794</v>
      </c>
      <c r="O18" s="38">
        <v>0.03673611111111111</v>
      </c>
      <c r="P18" s="39"/>
      <c r="Q18" s="38">
        <v>0.03673611111111111</v>
      </c>
      <c r="R18" s="38">
        <v>0.0036006944444444276</v>
      </c>
      <c r="S18" s="38"/>
      <c r="T18" s="38">
        <v>0.0012719907407407575</v>
      </c>
      <c r="U18" s="38">
        <v>0.0014074074074073907</v>
      </c>
      <c r="V18" s="38">
        <v>0.006280092592592576</v>
      </c>
      <c r="W18" s="39"/>
      <c r="X18" s="38">
        <v>0.006280092592592576</v>
      </c>
      <c r="Y18" s="45">
        <f t="shared" si="1"/>
        <v>0.04301620370370368</v>
      </c>
      <c r="Z18" s="40"/>
      <c r="AA18" s="46">
        <f t="shared" si="0"/>
        <v>0.04301620370370368</v>
      </c>
      <c r="AB18" s="41">
        <f t="shared" si="2"/>
        <v>0.003564814814814757</v>
      </c>
      <c r="AC18" s="42"/>
    </row>
    <row r="19" spans="1:29" s="26" customFormat="1" ht="18" customHeight="1">
      <c r="A19" s="19">
        <v>15</v>
      </c>
      <c r="B19" s="19">
        <v>17</v>
      </c>
      <c r="C19" s="20" t="s">
        <v>75</v>
      </c>
      <c r="D19" s="20" t="s">
        <v>76</v>
      </c>
      <c r="E19" s="21" t="s">
        <v>77</v>
      </c>
      <c r="F19" s="19" t="s">
        <v>228</v>
      </c>
      <c r="G19" s="22">
        <v>0.003696759259259276</v>
      </c>
      <c r="H19" s="22">
        <v>0.005699074074074091</v>
      </c>
      <c r="I19" s="22">
        <v>0.008108796296296279</v>
      </c>
      <c r="J19" s="22">
        <v>0.003531249999999983</v>
      </c>
      <c r="K19" s="22">
        <v>0.005565972222222239</v>
      </c>
      <c r="L19" s="22">
        <v>0.008190972222222188</v>
      </c>
      <c r="M19" s="22">
        <v>0.0013715277777777777</v>
      </c>
      <c r="N19" s="22">
        <v>0.0013252314814814815</v>
      </c>
      <c r="O19" s="22">
        <v>0.03748958333333333</v>
      </c>
      <c r="P19" s="23"/>
      <c r="Q19" s="22">
        <v>0.03748958333333333</v>
      </c>
      <c r="R19" s="22">
        <v>0.0035810185185185354</v>
      </c>
      <c r="S19" s="22"/>
      <c r="T19" s="22">
        <v>0.0012638888888888552</v>
      </c>
      <c r="U19" s="22">
        <v>0.0012870370370370034</v>
      </c>
      <c r="V19" s="22">
        <v>0.006131944444444394</v>
      </c>
      <c r="W19" s="23"/>
      <c r="X19" s="22">
        <v>0.006131944444444394</v>
      </c>
      <c r="Y19" s="28">
        <f t="shared" si="1"/>
        <v>0.043621527777777724</v>
      </c>
      <c r="Z19" s="24"/>
      <c r="AA19" s="29">
        <f t="shared" si="0"/>
        <v>0.043621527777777724</v>
      </c>
      <c r="AB19" s="10">
        <f t="shared" si="2"/>
        <v>0.0041701388888888</v>
      </c>
      <c r="AC19" s="25"/>
    </row>
    <row r="20" spans="1:29" s="43" customFormat="1" ht="18" customHeight="1">
      <c r="A20" s="35">
        <v>16</v>
      </c>
      <c r="B20" s="35">
        <v>23</v>
      </c>
      <c r="C20" s="36" t="s">
        <v>78</v>
      </c>
      <c r="D20" s="36" t="s">
        <v>79</v>
      </c>
      <c r="E20" s="37" t="s">
        <v>80</v>
      </c>
      <c r="F20" s="35" t="s">
        <v>228</v>
      </c>
      <c r="G20" s="38">
        <v>0.003662037037037054</v>
      </c>
      <c r="H20" s="38">
        <v>0.005543981481481481</v>
      </c>
      <c r="I20" s="38">
        <v>0.00795370370370367</v>
      </c>
      <c r="J20" s="38">
        <v>0.0036215277777777947</v>
      </c>
      <c r="K20" s="38">
        <v>0.005651620370370404</v>
      </c>
      <c r="L20" s="38">
        <v>0.008375</v>
      </c>
      <c r="M20" s="38">
        <v>0.0013657407407407407</v>
      </c>
      <c r="N20" s="38">
        <v>0.001368055555555522</v>
      </c>
      <c r="O20" s="38">
        <v>0.03754166666666667</v>
      </c>
      <c r="P20" s="39"/>
      <c r="Q20" s="38">
        <v>0.03754166666666667</v>
      </c>
      <c r="R20" s="38">
        <v>0.0038703703703703873</v>
      </c>
      <c r="S20" s="38"/>
      <c r="T20" s="38">
        <v>0.0012488425925926095</v>
      </c>
      <c r="U20" s="38">
        <v>0.0013437499999999832</v>
      </c>
      <c r="V20" s="38">
        <v>0.00646296296296298</v>
      </c>
      <c r="W20" s="39"/>
      <c r="X20" s="38">
        <v>0.00646296296296298</v>
      </c>
      <c r="Y20" s="45">
        <f t="shared" si="1"/>
        <v>0.04400462962962965</v>
      </c>
      <c r="Z20" s="40"/>
      <c r="AA20" s="46">
        <f t="shared" si="0"/>
        <v>0.04400462962962965</v>
      </c>
      <c r="AB20" s="41">
        <f t="shared" si="2"/>
        <v>0.004553240740740726</v>
      </c>
      <c r="AC20" s="42"/>
    </row>
    <row r="21" spans="1:29" s="26" customFormat="1" ht="18" customHeight="1">
      <c r="A21" s="19">
        <v>17</v>
      </c>
      <c r="B21" s="19">
        <v>22</v>
      </c>
      <c r="C21" s="20" t="s">
        <v>81</v>
      </c>
      <c r="D21" s="20" t="s">
        <v>82</v>
      </c>
      <c r="E21" s="27" t="s">
        <v>83</v>
      </c>
      <c r="F21" s="19" t="s">
        <v>228</v>
      </c>
      <c r="G21" s="22">
        <v>0.0036689814814814814</v>
      </c>
      <c r="H21" s="22">
        <v>0.005680555555555589</v>
      </c>
      <c r="I21" s="22">
        <v>0.008091435185185169</v>
      </c>
      <c r="J21" s="22">
        <v>0.003667824074074091</v>
      </c>
      <c r="K21" s="22">
        <v>0.005693287037037054</v>
      </c>
      <c r="L21" s="22">
        <v>0.008375</v>
      </c>
      <c r="M21" s="22">
        <v>0.0014166666666666835</v>
      </c>
      <c r="N21" s="22">
        <v>0.0014236111111111112</v>
      </c>
      <c r="O21" s="22">
        <v>0.038017361111111175</v>
      </c>
      <c r="P21" s="23"/>
      <c r="Q21" s="22">
        <v>0.038017361111111175</v>
      </c>
      <c r="R21" s="22">
        <v>0.003835648148148165</v>
      </c>
      <c r="S21" s="22"/>
      <c r="T21" s="22">
        <v>0.001314814814814798</v>
      </c>
      <c r="U21" s="22">
        <v>0.0013715277777777777</v>
      </c>
      <c r="V21" s="22">
        <v>0.0065219907407407405</v>
      </c>
      <c r="W21" s="23"/>
      <c r="X21" s="22">
        <v>0.0065219907407407405</v>
      </c>
      <c r="Y21" s="28">
        <f t="shared" si="1"/>
        <v>0.04453935185185191</v>
      </c>
      <c r="Z21" s="24"/>
      <c r="AA21" s="29">
        <f t="shared" si="0"/>
        <v>0.04453935185185191</v>
      </c>
      <c r="AB21" s="10">
        <f t="shared" si="2"/>
        <v>0.0050879629629629886</v>
      </c>
      <c r="AC21" s="25"/>
    </row>
    <row r="22" spans="1:29" s="43" customFormat="1" ht="18" customHeight="1">
      <c r="A22" s="35">
        <v>18</v>
      </c>
      <c r="B22" s="35">
        <v>26</v>
      </c>
      <c r="C22" s="36" t="s">
        <v>84</v>
      </c>
      <c r="D22" s="36" t="s">
        <v>85</v>
      </c>
      <c r="E22" s="37" t="s">
        <v>86</v>
      </c>
      <c r="F22" s="35" t="s">
        <v>228</v>
      </c>
      <c r="G22" s="38">
        <v>0.003717592592592559</v>
      </c>
      <c r="H22" s="38">
        <v>0.005614583333333316</v>
      </c>
      <c r="I22" s="38">
        <v>0.008034722222222188</v>
      </c>
      <c r="J22" s="38">
        <v>0.003770833333333367</v>
      </c>
      <c r="K22" s="38">
        <v>0.0057743055555555724</v>
      </c>
      <c r="L22" s="38">
        <v>0.008374999999999983</v>
      </c>
      <c r="M22" s="38">
        <v>0.001412037037037037</v>
      </c>
      <c r="N22" s="38">
        <v>0.001403935185185219</v>
      </c>
      <c r="O22" s="38">
        <v>0.03810300925925926</v>
      </c>
      <c r="P22" s="39"/>
      <c r="Q22" s="38">
        <v>0.03810300925925926</v>
      </c>
      <c r="R22" s="38">
        <v>0.0040648148148147815</v>
      </c>
      <c r="S22" s="38"/>
      <c r="T22" s="38">
        <v>0.0013101851851851515</v>
      </c>
      <c r="U22" s="38">
        <v>0.0013657407407407407</v>
      </c>
      <c r="V22" s="38">
        <v>0.006740740740740673</v>
      </c>
      <c r="W22" s="39"/>
      <c r="X22" s="38">
        <v>0.006740740740740673</v>
      </c>
      <c r="Y22" s="45">
        <f t="shared" si="1"/>
        <v>0.04484374999999993</v>
      </c>
      <c r="Z22" s="40"/>
      <c r="AA22" s="46">
        <f t="shared" si="0"/>
        <v>0.04484374999999993</v>
      </c>
      <c r="AB22" s="41">
        <f t="shared" si="2"/>
        <v>0.005392361111111008</v>
      </c>
      <c r="AC22" s="42"/>
    </row>
    <row r="23" spans="1:29" s="26" customFormat="1" ht="18" customHeight="1">
      <c r="A23" s="19"/>
      <c r="B23" s="19">
        <v>1</v>
      </c>
      <c r="C23" s="20" t="s">
        <v>87</v>
      </c>
      <c r="D23" s="20" t="s">
        <v>88</v>
      </c>
      <c r="E23" s="27" t="s">
        <v>89</v>
      </c>
      <c r="F23" s="19" t="s">
        <v>228</v>
      </c>
      <c r="G23" s="22">
        <v>0.003290509259259293</v>
      </c>
      <c r="H23" s="22">
        <v>0.005085648148148165</v>
      </c>
      <c r="I23" s="22">
        <v>0.0073159722222222055</v>
      </c>
      <c r="J23" s="64">
        <v>0.003252314814814815</v>
      </c>
      <c r="K23" s="22">
        <v>0.004995370370370353</v>
      </c>
      <c r="L23" s="22">
        <v>0.007586805555555556</v>
      </c>
      <c r="M23" s="10" t="s">
        <v>241</v>
      </c>
      <c r="N23" s="22"/>
      <c r="O23" s="22"/>
      <c r="P23" s="23"/>
      <c r="Q23" s="22"/>
      <c r="R23" s="22"/>
      <c r="S23" s="22"/>
      <c r="T23" s="22"/>
      <c r="U23" s="22"/>
      <c r="V23" s="22"/>
      <c r="W23" s="23"/>
      <c r="X23" s="22"/>
      <c r="Y23" s="28"/>
      <c r="Z23" s="24"/>
      <c r="AA23" s="10" t="s">
        <v>241</v>
      </c>
      <c r="AB23" s="10"/>
      <c r="AC23" s="25"/>
    </row>
    <row r="24" spans="1:29" s="43" customFormat="1" ht="18" customHeight="1">
      <c r="A24" s="35"/>
      <c r="B24" s="35">
        <v>2</v>
      </c>
      <c r="C24" s="36" t="s">
        <v>90</v>
      </c>
      <c r="D24" s="36" t="s">
        <v>91</v>
      </c>
      <c r="E24" s="37" t="s">
        <v>92</v>
      </c>
      <c r="F24" s="35" t="s">
        <v>228</v>
      </c>
      <c r="G24" s="38">
        <v>0.003343750000000017</v>
      </c>
      <c r="H24" s="38">
        <v>0.005170138888888855</v>
      </c>
      <c r="I24" s="38">
        <v>0.007471064814814815</v>
      </c>
      <c r="J24" s="41" t="s">
        <v>241</v>
      </c>
      <c r="K24" s="38"/>
      <c r="L24" s="38"/>
      <c r="M24" s="38"/>
      <c r="N24" s="38"/>
      <c r="O24" s="38"/>
      <c r="P24" s="39"/>
      <c r="Q24" s="38"/>
      <c r="R24" s="38"/>
      <c r="S24" s="38"/>
      <c r="T24" s="38"/>
      <c r="U24" s="38"/>
      <c r="V24" s="38"/>
      <c r="W24" s="39"/>
      <c r="X24" s="38"/>
      <c r="Y24" s="45"/>
      <c r="Z24" s="40"/>
      <c r="AA24" s="41" t="s">
        <v>241</v>
      </c>
      <c r="AB24" s="41"/>
      <c r="AC24" s="42"/>
    </row>
    <row r="25" spans="1:29" s="26" customFormat="1" ht="18" customHeight="1">
      <c r="A25" s="19"/>
      <c r="B25" s="19">
        <v>12</v>
      </c>
      <c r="C25" s="20" t="s">
        <v>93</v>
      </c>
      <c r="D25" s="20" t="s">
        <v>94</v>
      </c>
      <c r="E25" s="27" t="s">
        <v>95</v>
      </c>
      <c r="F25" s="19" t="s">
        <v>228</v>
      </c>
      <c r="G25" s="22">
        <v>0.0033599537037037374</v>
      </c>
      <c r="H25" s="22">
        <v>0.005265046296296313</v>
      </c>
      <c r="I25" s="22">
        <v>0.007571759259259225</v>
      </c>
      <c r="J25" s="22">
        <v>0.0033587962962962625</v>
      </c>
      <c r="K25" s="22">
        <v>0.005281250000000033</v>
      </c>
      <c r="L25" s="22">
        <v>0.007859953703703687</v>
      </c>
      <c r="M25" s="10" t="s">
        <v>241</v>
      </c>
      <c r="N25" s="22"/>
      <c r="O25" s="22"/>
      <c r="P25" s="23"/>
      <c r="Q25" s="22"/>
      <c r="R25" s="22"/>
      <c r="S25" s="22"/>
      <c r="T25" s="22"/>
      <c r="U25" s="22"/>
      <c r="V25" s="22"/>
      <c r="W25" s="23"/>
      <c r="X25" s="22"/>
      <c r="Y25" s="28"/>
      <c r="Z25" s="24"/>
      <c r="AA25" s="10" t="s">
        <v>241</v>
      </c>
      <c r="AB25" s="10"/>
      <c r="AC25" s="25"/>
    </row>
    <row r="26" spans="1:29" s="43" customFormat="1" ht="18" customHeight="1">
      <c r="A26" s="35"/>
      <c r="B26" s="35">
        <v>14</v>
      </c>
      <c r="C26" s="36" t="s">
        <v>96</v>
      </c>
      <c r="D26" s="36" t="s">
        <v>97</v>
      </c>
      <c r="E26" s="37" t="s">
        <v>47</v>
      </c>
      <c r="F26" s="35" t="s">
        <v>228</v>
      </c>
      <c r="G26" s="38">
        <v>0.0033275462962962963</v>
      </c>
      <c r="H26" s="38">
        <v>0.00521296296296298</v>
      </c>
      <c r="I26" s="41" t="s">
        <v>241</v>
      </c>
      <c r="J26" s="38"/>
      <c r="K26" s="38"/>
      <c r="L26" s="38"/>
      <c r="M26" s="38"/>
      <c r="N26" s="38"/>
      <c r="O26" s="38"/>
      <c r="P26" s="39"/>
      <c r="Q26" s="38"/>
      <c r="R26" s="38"/>
      <c r="S26" s="38"/>
      <c r="T26" s="38"/>
      <c r="U26" s="38"/>
      <c r="V26" s="38"/>
      <c r="W26" s="39"/>
      <c r="X26" s="38"/>
      <c r="Y26" s="45"/>
      <c r="Z26" s="40"/>
      <c r="AA26" s="41" t="s">
        <v>241</v>
      </c>
      <c r="AB26" s="41"/>
      <c r="AC26" s="42"/>
    </row>
    <row r="27" spans="1:29" s="26" customFormat="1" ht="18" customHeight="1">
      <c r="A27" s="19"/>
      <c r="B27" s="19">
        <v>16</v>
      </c>
      <c r="C27" s="20" t="s">
        <v>98</v>
      </c>
      <c r="D27" s="20" t="s">
        <v>99</v>
      </c>
      <c r="E27" s="27" t="s">
        <v>100</v>
      </c>
      <c r="F27" s="19" t="s">
        <v>228</v>
      </c>
      <c r="G27" s="22">
        <v>0.003381944444444411</v>
      </c>
      <c r="H27" s="22">
        <v>0.005246527777777812</v>
      </c>
      <c r="I27" s="22">
        <v>0.007531249999999966</v>
      </c>
      <c r="J27" s="22">
        <v>0.003361111111111128</v>
      </c>
      <c r="K27" s="22">
        <v>0.005217592592592626</v>
      </c>
      <c r="L27" s="22">
        <v>0.007530092592592576</v>
      </c>
      <c r="M27" s="22">
        <v>0.001320601851851835</v>
      </c>
      <c r="N27" s="22">
        <v>0.0013252314814814815</v>
      </c>
      <c r="O27" s="22">
        <v>0.03491435185185185</v>
      </c>
      <c r="P27" s="23"/>
      <c r="Q27" s="22">
        <v>0.03491435185185185</v>
      </c>
      <c r="R27" s="10" t="s">
        <v>241</v>
      </c>
      <c r="S27" s="22"/>
      <c r="T27" s="22"/>
      <c r="U27" s="22"/>
      <c r="V27" s="22"/>
      <c r="W27" s="23"/>
      <c r="X27" s="22"/>
      <c r="Y27" s="28"/>
      <c r="Z27" s="24"/>
      <c r="AA27" s="10" t="s">
        <v>241</v>
      </c>
      <c r="AB27" s="10"/>
      <c r="AC27" s="25"/>
    </row>
    <row r="28" spans="1:29" s="43" customFormat="1" ht="18" customHeight="1">
      <c r="A28" s="35"/>
      <c r="B28" s="35">
        <v>19</v>
      </c>
      <c r="C28" s="36" t="s">
        <v>101</v>
      </c>
      <c r="D28" s="36" t="s">
        <v>102</v>
      </c>
      <c r="E28" s="44" t="s">
        <v>103</v>
      </c>
      <c r="F28" s="35" t="s">
        <v>228</v>
      </c>
      <c r="G28" s="38">
        <v>0.0034872685185185523</v>
      </c>
      <c r="H28" s="38">
        <v>0.00532754629629633</v>
      </c>
      <c r="I28" s="38">
        <v>0.007818287037037037</v>
      </c>
      <c r="J28" s="38">
        <v>0.0034270833333333163</v>
      </c>
      <c r="K28" s="38">
        <v>0.0053310185185185014</v>
      </c>
      <c r="L28" s="38">
        <v>0.007918981481481447</v>
      </c>
      <c r="M28" s="38">
        <v>0.0013877314814814982</v>
      </c>
      <c r="N28" s="41" t="s">
        <v>241</v>
      </c>
      <c r="O28" s="38"/>
      <c r="P28" s="39"/>
      <c r="Q28" s="38"/>
      <c r="R28" s="38"/>
      <c r="S28" s="38"/>
      <c r="T28" s="38"/>
      <c r="U28" s="38"/>
      <c r="V28" s="38"/>
      <c r="W28" s="39"/>
      <c r="X28" s="38"/>
      <c r="Y28" s="45"/>
      <c r="Z28" s="40"/>
      <c r="AA28" s="41" t="s">
        <v>241</v>
      </c>
      <c r="AB28" s="41"/>
      <c r="AC28" s="42"/>
    </row>
    <row r="29" spans="1:29" s="26" customFormat="1" ht="18" customHeight="1">
      <c r="A29" s="19"/>
      <c r="B29" s="19">
        <v>20</v>
      </c>
      <c r="C29" s="20" t="s">
        <v>104</v>
      </c>
      <c r="D29" s="20" t="s">
        <v>29</v>
      </c>
      <c r="E29" s="21" t="s">
        <v>105</v>
      </c>
      <c r="F29" s="19" t="s">
        <v>228</v>
      </c>
      <c r="G29" s="22">
        <v>0.0034236111111111446</v>
      </c>
      <c r="H29" s="22">
        <v>0.005258101851851885</v>
      </c>
      <c r="I29" s="22">
        <v>0.007538194444444478</v>
      </c>
      <c r="J29" s="22">
        <v>0.003275462962962963</v>
      </c>
      <c r="K29" s="22">
        <v>0.005332175925925892</v>
      </c>
      <c r="L29" s="10" t="s">
        <v>241</v>
      </c>
      <c r="M29" s="22"/>
      <c r="N29" s="22"/>
      <c r="O29" s="22"/>
      <c r="P29" s="23"/>
      <c r="Q29" s="22"/>
      <c r="R29" s="22"/>
      <c r="S29" s="22"/>
      <c r="T29" s="22"/>
      <c r="U29" s="22"/>
      <c r="V29" s="22"/>
      <c r="W29" s="23"/>
      <c r="X29" s="22"/>
      <c r="Y29" s="28"/>
      <c r="Z29" s="24"/>
      <c r="AA29" s="10" t="s">
        <v>241</v>
      </c>
      <c r="AB29" s="10"/>
      <c r="AC29" s="25"/>
    </row>
    <row r="30" spans="1:29" s="43" customFormat="1" ht="18" customHeight="1">
      <c r="A30" s="35"/>
      <c r="B30" s="35">
        <v>25</v>
      </c>
      <c r="C30" s="36" t="s">
        <v>106</v>
      </c>
      <c r="D30" s="36" t="s">
        <v>107</v>
      </c>
      <c r="E30" s="44" t="s">
        <v>108</v>
      </c>
      <c r="F30" s="35" t="s">
        <v>228</v>
      </c>
      <c r="G30" s="38">
        <v>0.0038368055555555555</v>
      </c>
      <c r="H30" s="38">
        <v>0.005945601851851818</v>
      </c>
      <c r="I30" s="38">
        <v>0.008737268518518535</v>
      </c>
      <c r="J30" s="38">
        <v>0.003724537037037071</v>
      </c>
      <c r="K30" s="41" t="s">
        <v>241</v>
      </c>
      <c r="L30" s="38"/>
      <c r="M30" s="38"/>
      <c r="N30" s="38"/>
      <c r="O30" s="38"/>
      <c r="P30" s="39"/>
      <c r="Q30" s="38"/>
      <c r="R30" s="38"/>
      <c r="S30" s="38"/>
      <c r="T30" s="38"/>
      <c r="U30" s="38"/>
      <c r="V30" s="38"/>
      <c r="W30" s="39"/>
      <c r="X30" s="38"/>
      <c r="Y30" s="45"/>
      <c r="Z30" s="40"/>
      <c r="AA30" s="41" t="s">
        <v>241</v>
      </c>
      <c r="AB30" s="41"/>
      <c r="AC30" s="42"/>
    </row>
    <row r="31" spans="1:29" s="26" customFormat="1" ht="18" customHeight="1">
      <c r="A31" s="19"/>
      <c r="B31" s="19"/>
      <c r="C31" s="20"/>
      <c r="D31" s="20"/>
      <c r="E31" s="21"/>
      <c r="F31" s="19"/>
      <c r="G31" s="22"/>
      <c r="H31" s="22"/>
      <c r="I31" s="22"/>
      <c r="J31" s="22"/>
      <c r="K31" s="10"/>
      <c r="L31" s="22"/>
      <c r="M31" s="22"/>
      <c r="N31" s="22"/>
      <c r="O31" s="22"/>
      <c r="P31" s="23"/>
      <c r="Q31" s="22"/>
      <c r="R31" s="22"/>
      <c r="S31" s="22"/>
      <c r="T31" s="22"/>
      <c r="U31" s="22"/>
      <c r="V31" s="22"/>
      <c r="W31" s="23"/>
      <c r="X31" s="22"/>
      <c r="Y31" s="28"/>
      <c r="Z31" s="24"/>
      <c r="AA31" s="10"/>
      <c r="AB31" s="10"/>
      <c r="AC31" s="25"/>
    </row>
    <row r="32" spans="1:29" s="43" customFormat="1" ht="18" customHeight="1">
      <c r="A32" s="35">
        <v>1</v>
      </c>
      <c r="B32" s="35">
        <v>30</v>
      </c>
      <c r="C32" s="36" t="s">
        <v>109</v>
      </c>
      <c r="D32" s="36" t="s">
        <v>110</v>
      </c>
      <c r="E32" s="37" t="s">
        <v>111</v>
      </c>
      <c r="F32" s="35" t="s">
        <v>229</v>
      </c>
      <c r="G32" s="38">
        <v>0.0034629629629629294</v>
      </c>
      <c r="H32" s="38">
        <v>0.005283564814814815</v>
      </c>
      <c r="I32" s="38">
        <v>0.007746527777777811</v>
      </c>
      <c r="J32" s="38">
        <v>0.003428240740740707</v>
      </c>
      <c r="K32" s="38">
        <v>0.00525578703703702</v>
      </c>
      <c r="L32" s="38">
        <v>0.007723379629629663</v>
      </c>
      <c r="M32" s="38">
        <v>0.0013958333333333164</v>
      </c>
      <c r="N32" s="38">
        <v>0.00139120370370367</v>
      </c>
      <c r="O32" s="38">
        <v>0.035687499999999935</v>
      </c>
      <c r="P32" s="39"/>
      <c r="Q32" s="38">
        <v>0.035687499999999935</v>
      </c>
      <c r="R32" s="38">
        <v>0.0036458333333333334</v>
      </c>
      <c r="S32" s="38"/>
      <c r="T32" s="38">
        <v>0.001276620370370404</v>
      </c>
      <c r="U32" s="38">
        <v>0.0013425925925925925</v>
      </c>
      <c r="V32" s="38">
        <v>0.00626504629629633</v>
      </c>
      <c r="W32" s="39"/>
      <c r="X32" s="38">
        <v>0.00626504629629633</v>
      </c>
      <c r="Y32" s="45">
        <f t="shared" si="1"/>
        <v>0.041952546296296266</v>
      </c>
      <c r="Z32" s="40"/>
      <c r="AA32" s="46">
        <f t="shared" si="0"/>
        <v>0.041952546296296266</v>
      </c>
      <c r="AB32" s="41">
        <f>AA32-$AA$32</f>
        <v>0</v>
      </c>
      <c r="AC32" s="42"/>
    </row>
    <row r="33" spans="1:29" s="26" customFormat="1" ht="18" customHeight="1">
      <c r="A33" s="19">
        <v>2</v>
      </c>
      <c r="B33" s="19">
        <v>28</v>
      </c>
      <c r="C33" s="20" t="s">
        <v>112</v>
      </c>
      <c r="D33" s="20" t="s">
        <v>113</v>
      </c>
      <c r="E33" s="21" t="s">
        <v>114</v>
      </c>
      <c r="F33" s="19" t="s">
        <v>229</v>
      </c>
      <c r="G33" s="22">
        <v>0.003417824074074108</v>
      </c>
      <c r="H33" s="22">
        <v>0.0053402777777777945</v>
      </c>
      <c r="I33" s="22">
        <v>0.007784722222222205</v>
      </c>
      <c r="J33" s="22">
        <v>0.0034131944444444613</v>
      </c>
      <c r="K33" s="22">
        <v>0.005295138888888889</v>
      </c>
      <c r="L33" s="22">
        <v>0.008096064814814815</v>
      </c>
      <c r="M33" s="22">
        <v>0.0013599537037037037</v>
      </c>
      <c r="N33" s="22">
        <v>0.0013449074074073737</v>
      </c>
      <c r="O33" s="22">
        <v>0.03605208333333333</v>
      </c>
      <c r="P33" s="23"/>
      <c r="Q33" s="22">
        <v>0.03605208333333333</v>
      </c>
      <c r="R33" s="22">
        <v>0.0035370370370370204</v>
      </c>
      <c r="S33" s="22"/>
      <c r="T33" s="22">
        <v>0.0012337962962962795</v>
      </c>
      <c r="U33" s="22">
        <v>0.0012685185185185017</v>
      </c>
      <c r="V33" s="22">
        <v>0.006039351851851801</v>
      </c>
      <c r="W33" s="23"/>
      <c r="X33" s="22">
        <v>0.006039351851851801</v>
      </c>
      <c r="Y33" s="28">
        <f t="shared" si="1"/>
        <v>0.042091435185185135</v>
      </c>
      <c r="Z33" s="24"/>
      <c r="AA33" s="29">
        <f t="shared" si="0"/>
        <v>0.042091435185185135</v>
      </c>
      <c r="AB33" s="10">
        <f aca="true" t="shared" si="3" ref="AB33:AB40">AA33-$AA$32</f>
        <v>0.00013888888888886897</v>
      </c>
      <c r="AC33" s="25"/>
    </row>
    <row r="34" spans="1:29" s="43" customFormat="1" ht="18" customHeight="1">
      <c r="A34" s="35">
        <v>3</v>
      </c>
      <c r="B34" s="35">
        <v>35</v>
      </c>
      <c r="C34" s="36" t="s">
        <v>115</v>
      </c>
      <c r="D34" s="36" t="s">
        <v>116</v>
      </c>
      <c r="E34" s="44" t="s">
        <v>117</v>
      </c>
      <c r="F34" s="35" t="s">
        <v>229</v>
      </c>
      <c r="G34" s="38">
        <v>0.003460648148148148</v>
      </c>
      <c r="H34" s="38">
        <v>0.005429398148148131</v>
      </c>
      <c r="I34" s="38">
        <v>0.007835648148148149</v>
      </c>
      <c r="J34" s="38">
        <v>0.0034895833333333333</v>
      </c>
      <c r="K34" s="38">
        <v>0.00532754629629633</v>
      </c>
      <c r="L34" s="38">
        <v>0.0077499999999999835</v>
      </c>
      <c r="M34" s="38">
        <v>0.0013981481481481818</v>
      </c>
      <c r="N34" s="38">
        <v>0.0014189814814814647</v>
      </c>
      <c r="O34" s="38">
        <v>0.03610995370370371</v>
      </c>
      <c r="P34" s="39"/>
      <c r="Q34" s="38">
        <v>0.03610995370370371</v>
      </c>
      <c r="R34" s="38">
        <v>0.003597222222222256</v>
      </c>
      <c r="S34" s="38"/>
      <c r="T34" s="38">
        <v>0.0012488425925926095</v>
      </c>
      <c r="U34" s="38">
        <v>0.0013425925925925925</v>
      </c>
      <c r="V34" s="38">
        <v>0.006188657407407458</v>
      </c>
      <c r="W34" s="39"/>
      <c r="X34" s="38">
        <v>0.006188657407407458</v>
      </c>
      <c r="Y34" s="45">
        <f t="shared" si="1"/>
        <v>0.04229861111111116</v>
      </c>
      <c r="Z34" s="40"/>
      <c r="AA34" s="46">
        <f t="shared" si="0"/>
        <v>0.04229861111111116</v>
      </c>
      <c r="AB34" s="41">
        <f t="shared" si="3"/>
        <v>0.0003460648148148962</v>
      </c>
      <c r="AC34" s="42"/>
    </row>
    <row r="35" spans="1:29" s="26" customFormat="1" ht="18" customHeight="1">
      <c r="A35" s="19">
        <v>4</v>
      </c>
      <c r="B35" s="19">
        <v>27</v>
      </c>
      <c r="C35" s="20" t="s">
        <v>118</v>
      </c>
      <c r="D35" s="20" t="s">
        <v>119</v>
      </c>
      <c r="E35" s="27" t="s">
        <v>120</v>
      </c>
      <c r="F35" s="19" t="s">
        <v>229</v>
      </c>
      <c r="G35" s="22">
        <v>0.003531249999999983</v>
      </c>
      <c r="H35" s="22">
        <v>0.005717592592592593</v>
      </c>
      <c r="I35" s="22">
        <v>0.008223379629629629</v>
      </c>
      <c r="J35" s="22">
        <v>0.003406250000000034</v>
      </c>
      <c r="K35" s="22">
        <v>0.005209490740740724</v>
      </c>
      <c r="L35" s="22">
        <v>0.007655092592592609</v>
      </c>
      <c r="M35" s="22">
        <v>0.0013657407407407407</v>
      </c>
      <c r="N35" s="22">
        <v>0.0013807870370370707</v>
      </c>
      <c r="O35" s="22">
        <v>0.03648958333333333</v>
      </c>
      <c r="P35" s="23"/>
      <c r="Q35" s="22">
        <v>0.03648958333333333</v>
      </c>
      <c r="R35" s="22">
        <v>0.0034629629629629294</v>
      </c>
      <c r="S35" s="22"/>
      <c r="T35" s="22">
        <v>0.0011990740740740573</v>
      </c>
      <c r="U35" s="22">
        <v>0.001297453703703687</v>
      </c>
      <c r="V35" s="22">
        <v>0.005959490740740673</v>
      </c>
      <c r="W35" s="23"/>
      <c r="X35" s="22">
        <v>0.005959490740740673</v>
      </c>
      <c r="Y35" s="28">
        <f t="shared" si="1"/>
        <v>0.04244907407407401</v>
      </c>
      <c r="Z35" s="24"/>
      <c r="AA35" s="29">
        <f t="shared" si="0"/>
        <v>0.04244907407407401</v>
      </c>
      <c r="AB35" s="10">
        <f t="shared" si="3"/>
        <v>0.0004965277777777416</v>
      </c>
      <c r="AC35" s="25"/>
    </row>
    <row r="36" spans="1:29" s="43" customFormat="1" ht="18" customHeight="1">
      <c r="A36" s="35">
        <v>5</v>
      </c>
      <c r="B36" s="35">
        <v>34</v>
      </c>
      <c r="C36" s="36" t="s">
        <v>121</v>
      </c>
      <c r="D36" s="36" t="s">
        <v>122</v>
      </c>
      <c r="E36" s="37" t="s">
        <v>123</v>
      </c>
      <c r="F36" s="35" t="s">
        <v>229</v>
      </c>
      <c r="G36" s="38">
        <v>0.003587962962962963</v>
      </c>
      <c r="H36" s="38">
        <v>0.005445601851851852</v>
      </c>
      <c r="I36" s="38">
        <v>0.007859953703703687</v>
      </c>
      <c r="J36" s="38">
        <v>0.0035405092592592762</v>
      </c>
      <c r="K36" s="38">
        <v>0.005343749999999967</v>
      </c>
      <c r="L36" s="38">
        <v>0.007950231481481499</v>
      </c>
      <c r="M36" s="38">
        <v>0.001400462962962963</v>
      </c>
      <c r="N36" s="38">
        <v>0.0014178240740740742</v>
      </c>
      <c r="O36" s="38">
        <v>0.03654629629629629</v>
      </c>
      <c r="P36" s="39"/>
      <c r="Q36" s="38">
        <v>0.03654629629629629</v>
      </c>
      <c r="R36" s="38">
        <v>0.0037928240740740405</v>
      </c>
      <c r="S36" s="38"/>
      <c r="T36" s="38">
        <v>0.0013379629629629462</v>
      </c>
      <c r="U36" s="38">
        <v>0.001394675925925926</v>
      </c>
      <c r="V36" s="38">
        <v>0.006525462962962913</v>
      </c>
      <c r="W36" s="39"/>
      <c r="X36" s="38">
        <v>0.006525462962962913</v>
      </c>
      <c r="Y36" s="45">
        <f t="shared" si="1"/>
        <v>0.043071759259259206</v>
      </c>
      <c r="Z36" s="40"/>
      <c r="AA36" s="46">
        <f t="shared" si="0"/>
        <v>0.043071759259259206</v>
      </c>
      <c r="AB36" s="41">
        <f t="shared" si="3"/>
        <v>0.00111921296296294</v>
      </c>
      <c r="AC36" s="42"/>
    </row>
    <row r="37" spans="1:29" s="26" customFormat="1" ht="18" customHeight="1">
      <c r="A37" s="19">
        <v>6</v>
      </c>
      <c r="B37" s="19">
        <v>36</v>
      </c>
      <c r="C37" s="20" t="s">
        <v>124</v>
      </c>
      <c r="D37" s="20" t="s">
        <v>125</v>
      </c>
      <c r="E37" s="27" t="s">
        <v>126</v>
      </c>
      <c r="F37" s="19" t="s">
        <v>229</v>
      </c>
      <c r="G37" s="22">
        <v>0.0035798611111111447</v>
      </c>
      <c r="H37" s="22">
        <v>0.005398148148148165</v>
      </c>
      <c r="I37" s="22">
        <v>0.007891203703703737</v>
      </c>
      <c r="J37" s="22">
        <v>0.003607638888888855</v>
      </c>
      <c r="K37" s="22">
        <v>0.005627314814814781</v>
      </c>
      <c r="L37" s="22">
        <v>0.008114583333333316</v>
      </c>
      <c r="M37" s="22">
        <v>0.0014224537037037205</v>
      </c>
      <c r="N37" s="22">
        <v>0.0014178240740740742</v>
      </c>
      <c r="O37" s="22">
        <v>0.03705902777777778</v>
      </c>
      <c r="P37" s="23"/>
      <c r="Q37" s="22">
        <v>0.03705902777777778</v>
      </c>
      <c r="R37" s="22">
        <v>0.0036238425925925757</v>
      </c>
      <c r="S37" s="22"/>
      <c r="T37" s="22">
        <v>0.0012129629629629966</v>
      </c>
      <c r="U37" s="22">
        <v>0.0013194444444444445</v>
      </c>
      <c r="V37" s="22">
        <v>0.006156250000000017</v>
      </c>
      <c r="W37" s="23"/>
      <c r="X37" s="22">
        <v>0.006156250000000017</v>
      </c>
      <c r="Y37" s="28">
        <f t="shared" si="1"/>
        <v>0.0432152777777778</v>
      </c>
      <c r="Z37" s="24"/>
      <c r="AA37" s="29">
        <f t="shared" si="0"/>
        <v>0.0432152777777778</v>
      </c>
      <c r="AB37" s="10">
        <f t="shared" si="3"/>
        <v>0.0012627314814815313</v>
      </c>
      <c r="AC37" s="25"/>
    </row>
    <row r="38" spans="1:29" s="43" customFormat="1" ht="18" customHeight="1">
      <c r="A38" s="35">
        <v>7</v>
      </c>
      <c r="B38" s="35">
        <v>33</v>
      </c>
      <c r="C38" s="36" t="s">
        <v>127</v>
      </c>
      <c r="D38" s="36" t="s">
        <v>128</v>
      </c>
      <c r="E38" s="37" t="s">
        <v>129</v>
      </c>
      <c r="F38" s="35" t="s">
        <v>229</v>
      </c>
      <c r="G38" s="38">
        <v>0.0036631944444444446</v>
      </c>
      <c r="H38" s="38">
        <v>0.005622685185185219</v>
      </c>
      <c r="I38" s="38">
        <v>0.008028935185185151</v>
      </c>
      <c r="J38" s="38">
        <v>0.00359375</v>
      </c>
      <c r="K38" s="38">
        <v>0.005571759259259276</v>
      </c>
      <c r="L38" s="38">
        <v>0.00814004629629633</v>
      </c>
      <c r="M38" s="38">
        <v>0.0015289351851851683</v>
      </c>
      <c r="N38" s="38">
        <v>0.0014560185185185522</v>
      </c>
      <c r="O38" s="38">
        <v>0.03760532407407414</v>
      </c>
      <c r="P38" s="39"/>
      <c r="Q38" s="38">
        <v>0.03760532407407414</v>
      </c>
      <c r="R38" s="38">
        <v>0.003803240740740724</v>
      </c>
      <c r="S38" s="38"/>
      <c r="T38" s="38">
        <v>0.0013391203703703367</v>
      </c>
      <c r="U38" s="38">
        <v>0.0013981481481481818</v>
      </c>
      <c r="V38" s="38">
        <v>0.0065405092592592425</v>
      </c>
      <c r="W38" s="39"/>
      <c r="X38" s="38">
        <v>0.0065405092592592425</v>
      </c>
      <c r="Y38" s="45">
        <f t="shared" si="1"/>
        <v>0.044145833333333384</v>
      </c>
      <c r="Z38" s="40"/>
      <c r="AA38" s="46">
        <f t="shared" si="0"/>
        <v>0.044145833333333384</v>
      </c>
      <c r="AB38" s="41">
        <f t="shared" si="3"/>
        <v>0.0021932870370371185</v>
      </c>
      <c r="AC38" s="42"/>
    </row>
    <row r="39" spans="1:29" s="26" customFormat="1" ht="18" customHeight="1">
      <c r="A39" s="19">
        <v>8</v>
      </c>
      <c r="B39" s="19">
        <v>32</v>
      </c>
      <c r="C39" s="20" t="s">
        <v>130</v>
      </c>
      <c r="D39" s="20" t="s">
        <v>131</v>
      </c>
      <c r="E39" s="27" t="s">
        <v>132</v>
      </c>
      <c r="F39" s="19" t="s">
        <v>229</v>
      </c>
      <c r="G39" s="22">
        <v>0.0036898148148148484</v>
      </c>
      <c r="H39" s="22">
        <v>0.005670138888888906</v>
      </c>
      <c r="I39" s="22">
        <v>0.008251157407407424</v>
      </c>
      <c r="J39" s="22">
        <v>0.003614583333333367</v>
      </c>
      <c r="K39" s="22">
        <v>0.005625</v>
      </c>
      <c r="L39" s="22">
        <v>0.0080416666666667</v>
      </c>
      <c r="M39" s="22">
        <v>0.0014108796296296465</v>
      </c>
      <c r="N39" s="22">
        <v>0.0014456018518518687</v>
      </c>
      <c r="O39" s="22">
        <v>0.037748842592592764</v>
      </c>
      <c r="P39" s="23"/>
      <c r="Q39" s="22">
        <v>0.037748842592592764</v>
      </c>
      <c r="R39" s="22">
        <v>0.00386458333333335</v>
      </c>
      <c r="S39" s="22"/>
      <c r="T39" s="22">
        <v>0.0013460648148148485</v>
      </c>
      <c r="U39" s="22">
        <v>0.0014351851851851852</v>
      </c>
      <c r="V39" s="22">
        <v>0.006645833333333384</v>
      </c>
      <c r="W39" s="23"/>
      <c r="X39" s="22">
        <v>0.006645833333333384</v>
      </c>
      <c r="Y39" s="28">
        <f t="shared" si="1"/>
        <v>0.04439467592592615</v>
      </c>
      <c r="Z39" s="24"/>
      <c r="AA39" s="29">
        <f t="shared" si="0"/>
        <v>0.04439467592592615</v>
      </c>
      <c r="AB39" s="10">
        <f t="shared" si="3"/>
        <v>0.002442129629629884</v>
      </c>
      <c r="AC39" s="25"/>
    </row>
    <row r="40" spans="1:29" s="43" customFormat="1" ht="18" customHeight="1">
      <c r="A40" s="35">
        <v>9</v>
      </c>
      <c r="B40" s="35">
        <v>38</v>
      </c>
      <c r="C40" s="36" t="s">
        <v>133</v>
      </c>
      <c r="D40" s="36" t="s">
        <v>134</v>
      </c>
      <c r="E40" s="37" t="s">
        <v>135</v>
      </c>
      <c r="F40" s="35" t="s">
        <v>229</v>
      </c>
      <c r="G40" s="38">
        <v>0.004229166666666683</v>
      </c>
      <c r="H40" s="38">
        <v>0.006482638888888872</v>
      </c>
      <c r="I40" s="38">
        <v>0.009482638888888922</v>
      </c>
      <c r="J40" s="38">
        <v>0.004196759259259242</v>
      </c>
      <c r="K40" s="38">
        <v>0.00652083333333335</v>
      </c>
      <c r="L40" s="38">
        <v>0.009508101851851853</v>
      </c>
      <c r="M40" s="38">
        <v>0.0016076388888889058</v>
      </c>
      <c r="N40" s="38">
        <v>0.00167708333333335</v>
      </c>
      <c r="O40" s="45">
        <v>0.04370486111111118</v>
      </c>
      <c r="P40" s="45"/>
      <c r="Q40" s="45">
        <v>0.04370486111111118</v>
      </c>
      <c r="R40" s="38">
        <v>0.003864583333333333</v>
      </c>
      <c r="S40" s="38"/>
      <c r="T40" s="38">
        <v>0.0013460648148148147</v>
      </c>
      <c r="U40" s="38">
        <v>0.0015462962962962794</v>
      </c>
      <c r="V40" s="38">
        <v>0.006756944444444428</v>
      </c>
      <c r="W40" s="39"/>
      <c r="X40" s="38">
        <v>0.006756944444444428</v>
      </c>
      <c r="Y40" s="45">
        <f t="shared" si="1"/>
        <v>0.05046180555555561</v>
      </c>
      <c r="Z40" s="40"/>
      <c r="AA40" s="46">
        <f t="shared" si="0"/>
        <v>0.05046180555555561</v>
      </c>
      <c r="AB40" s="41">
        <f t="shared" si="3"/>
        <v>0.008509259259259341</v>
      </c>
      <c r="AC40" s="42"/>
    </row>
    <row r="41" spans="1:29" s="26" customFormat="1" ht="18" customHeight="1">
      <c r="A41" s="19"/>
      <c r="B41" s="19">
        <v>29</v>
      </c>
      <c r="C41" s="20" t="s">
        <v>136</v>
      </c>
      <c r="D41" s="20" t="s">
        <v>137</v>
      </c>
      <c r="E41" s="27" t="s">
        <v>138</v>
      </c>
      <c r="F41" s="19" t="s">
        <v>229</v>
      </c>
      <c r="G41" s="22">
        <v>0.0034687499999999662</v>
      </c>
      <c r="H41" s="22">
        <v>0.005350694444444478</v>
      </c>
      <c r="I41" s="22">
        <v>0.0076527777777777445</v>
      </c>
      <c r="J41" s="22">
        <v>0.003420138888888889</v>
      </c>
      <c r="K41" s="22">
        <v>0.005290509259259242</v>
      </c>
      <c r="L41" s="64">
        <v>0.009502314814814816</v>
      </c>
      <c r="M41" s="10" t="s">
        <v>241</v>
      </c>
      <c r="N41" s="22"/>
      <c r="O41" s="22"/>
      <c r="P41" s="23"/>
      <c r="Q41" s="22"/>
      <c r="R41" s="22"/>
      <c r="S41" s="22"/>
      <c r="T41" s="22"/>
      <c r="U41" s="22"/>
      <c r="V41" s="22"/>
      <c r="W41" s="23"/>
      <c r="X41" s="22"/>
      <c r="Y41" s="28"/>
      <c r="Z41" s="24"/>
      <c r="AA41" s="10" t="s">
        <v>241</v>
      </c>
      <c r="AB41" s="10"/>
      <c r="AC41" s="25"/>
    </row>
    <row r="42" spans="1:29" s="43" customFormat="1" ht="18" customHeight="1">
      <c r="A42" s="35"/>
      <c r="B42" s="35">
        <v>31</v>
      </c>
      <c r="C42" s="36" t="s">
        <v>139</v>
      </c>
      <c r="D42" s="36" t="s">
        <v>140</v>
      </c>
      <c r="E42" s="37" t="s">
        <v>141</v>
      </c>
      <c r="F42" s="35" t="s">
        <v>229</v>
      </c>
      <c r="G42" s="38">
        <v>0.0034386574074073907</v>
      </c>
      <c r="H42" s="38">
        <v>0.0052893518518518515</v>
      </c>
      <c r="I42" s="38">
        <v>0.007612268518518485</v>
      </c>
      <c r="J42" s="41" t="s">
        <v>241</v>
      </c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38"/>
      <c r="V42" s="38"/>
      <c r="W42" s="39"/>
      <c r="X42" s="38"/>
      <c r="Y42" s="45"/>
      <c r="Z42" s="40"/>
      <c r="AA42" s="41" t="s">
        <v>241</v>
      </c>
      <c r="AB42" s="41"/>
      <c r="AC42" s="42"/>
    </row>
    <row r="43" spans="1:29" s="26" customFormat="1" ht="18" customHeight="1">
      <c r="A43" s="19"/>
      <c r="B43" s="19">
        <v>37</v>
      </c>
      <c r="C43" s="20" t="s">
        <v>142</v>
      </c>
      <c r="D43" s="20" t="s">
        <v>143</v>
      </c>
      <c r="E43" s="21" t="s">
        <v>144</v>
      </c>
      <c r="F43" s="19" t="s">
        <v>229</v>
      </c>
      <c r="G43" s="22">
        <v>0.0037013888888889224</v>
      </c>
      <c r="H43" s="10" t="s">
        <v>241</v>
      </c>
      <c r="I43" s="22"/>
      <c r="J43" s="22"/>
      <c r="K43" s="22"/>
      <c r="L43" s="22"/>
      <c r="M43" s="22"/>
      <c r="N43" s="22"/>
      <c r="O43" s="22"/>
      <c r="P43" s="23"/>
      <c r="Q43" s="22"/>
      <c r="R43" s="22"/>
      <c r="S43" s="22"/>
      <c r="T43" s="22"/>
      <c r="U43" s="22"/>
      <c r="V43" s="22"/>
      <c r="W43" s="23"/>
      <c r="X43" s="22"/>
      <c r="Y43" s="28"/>
      <c r="Z43" s="24"/>
      <c r="AA43" s="10" t="s">
        <v>241</v>
      </c>
      <c r="AB43" s="10"/>
      <c r="AC43" s="25"/>
    </row>
    <row r="44" spans="1:29" s="43" customFormat="1" ht="18" customHeight="1">
      <c r="A44" s="35"/>
      <c r="B44" s="35"/>
      <c r="C44" s="36"/>
      <c r="D44" s="36"/>
      <c r="E44" s="44"/>
      <c r="F44" s="35"/>
      <c r="G44" s="38"/>
      <c r="H44" s="41"/>
      <c r="I44" s="38"/>
      <c r="J44" s="38"/>
      <c r="K44" s="38"/>
      <c r="L44" s="38"/>
      <c r="M44" s="38"/>
      <c r="N44" s="38"/>
      <c r="O44" s="38"/>
      <c r="P44" s="39"/>
      <c r="Q44" s="38"/>
      <c r="R44" s="38"/>
      <c r="S44" s="38"/>
      <c r="T44" s="38"/>
      <c r="U44" s="38"/>
      <c r="V44" s="38"/>
      <c r="W44" s="39"/>
      <c r="X44" s="38"/>
      <c r="Y44" s="45"/>
      <c r="Z44" s="40"/>
      <c r="AA44" s="41"/>
      <c r="AB44" s="41"/>
      <c r="AC44" s="42"/>
    </row>
    <row r="45" spans="1:29" s="26" customFormat="1" ht="18" customHeight="1">
      <c r="A45" s="19">
        <v>1</v>
      </c>
      <c r="B45" s="19">
        <v>40</v>
      </c>
      <c r="C45" s="20" t="s">
        <v>145</v>
      </c>
      <c r="D45" s="20" t="s">
        <v>146</v>
      </c>
      <c r="E45" s="21" t="s">
        <v>147</v>
      </c>
      <c r="F45" s="19" t="s">
        <v>230</v>
      </c>
      <c r="G45" s="22">
        <v>0.003446759259259293</v>
      </c>
      <c r="H45" s="22">
        <v>0.005381944444444444</v>
      </c>
      <c r="I45" s="22">
        <v>0.007733796296296263</v>
      </c>
      <c r="J45" s="22">
        <v>0.0035625000000000335</v>
      </c>
      <c r="K45" s="22">
        <v>0.005596064814814815</v>
      </c>
      <c r="L45" s="22">
        <v>0.008282407407407391</v>
      </c>
      <c r="M45" s="22">
        <v>0.0014074074074073907</v>
      </c>
      <c r="N45" s="22">
        <v>0.0013506944444444107</v>
      </c>
      <c r="O45" s="22">
        <v>0.03676157407407407</v>
      </c>
      <c r="P45" s="23"/>
      <c r="Q45" s="22">
        <v>0.03676157407407407</v>
      </c>
      <c r="R45" s="22">
        <v>0.0036863425925925926</v>
      </c>
      <c r="S45" s="22"/>
      <c r="T45" s="22">
        <v>0.0012719907407407575</v>
      </c>
      <c r="U45" s="22">
        <v>0.001379629629629596</v>
      </c>
      <c r="V45" s="22">
        <v>0.006337962962962946</v>
      </c>
      <c r="W45" s="23"/>
      <c r="X45" s="22">
        <v>0.006337962962962946</v>
      </c>
      <c r="Y45" s="28">
        <f t="shared" si="1"/>
        <v>0.04309953703703702</v>
      </c>
      <c r="Z45" s="24"/>
      <c r="AA45" s="29">
        <f t="shared" si="0"/>
        <v>0.04309953703703702</v>
      </c>
      <c r="AB45" s="10">
        <f>AA45-$AA$45</f>
        <v>0</v>
      </c>
      <c r="AC45" s="25"/>
    </row>
    <row r="46" spans="1:29" s="43" customFormat="1" ht="18" customHeight="1">
      <c r="A46" s="35"/>
      <c r="B46" s="35">
        <v>39</v>
      </c>
      <c r="C46" s="36" t="s">
        <v>148</v>
      </c>
      <c r="D46" s="36" t="s">
        <v>149</v>
      </c>
      <c r="E46" s="44" t="s">
        <v>147</v>
      </c>
      <c r="F46" s="35" t="s">
        <v>230</v>
      </c>
      <c r="G46" s="38">
        <v>0.0034629629629629294</v>
      </c>
      <c r="H46" s="38">
        <v>0.005350694444444478</v>
      </c>
      <c r="I46" s="38">
        <v>0.007725694444444445</v>
      </c>
      <c r="J46" s="41" t="s">
        <v>241</v>
      </c>
      <c r="K46" s="38"/>
      <c r="L46" s="38"/>
      <c r="M46" s="38"/>
      <c r="N46" s="38"/>
      <c r="O46" s="38"/>
      <c r="P46" s="39"/>
      <c r="Q46" s="38"/>
      <c r="R46" s="38"/>
      <c r="S46" s="38"/>
      <c r="T46" s="38"/>
      <c r="U46" s="38"/>
      <c r="V46" s="38"/>
      <c r="W46" s="39"/>
      <c r="X46" s="38"/>
      <c r="Y46" s="45"/>
      <c r="Z46" s="40"/>
      <c r="AA46" s="41" t="s">
        <v>241</v>
      </c>
      <c r="AB46" s="41"/>
      <c r="AC46" s="42"/>
    </row>
    <row r="47" spans="1:28" s="17" customFormat="1" ht="18" customHeight="1">
      <c r="A47" s="19"/>
      <c r="B47" s="19">
        <v>41</v>
      </c>
      <c r="C47" s="20" t="s">
        <v>150</v>
      </c>
      <c r="D47" s="20" t="s">
        <v>151</v>
      </c>
      <c r="E47" s="27" t="s">
        <v>152</v>
      </c>
      <c r="F47" s="19" t="s">
        <v>230</v>
      </c>
      <c r="G47" s="22">
        <v>0.0034803240740740402</v>
      </c>
      <c r="H47" s="22">
        <v>0.005415509259259276</v>
      </c>
      <c r="I47" s="22">
        <v>0.008121527777777745</v>
      </c>
      <c r="J47" s="22">
        <v>0.0041458333333333</v>
      </c>
      <c r="K47" s="22">
        <v>0.006262731481481465</v>
      </c>
      <c r="L47" s="22">
        <v>0.008818287037037053</v>
      </c>
      <c r="M47" s="22">
        <v>0.0014479166666666499</v>
      </c>
      <c r="N47" s="22">
        <v>0.0022916666666666667</v>
      </c>
      <c r="O47" s="22">
        <v>0.0399837962962962</v>
      </c>
      <c r="P47" s="23"/>
      <c r="Q47" s="30"/>
      <c r="R47" s="22"/>
      <c r="S47" s="22"/>
      <c r="T47" s="22"/>
      <c r="U47" s="22"/>
      <c r="V47" s="22"/>
      <c r="W47" s="23"/>
      <c r="X47" s="22"/>
      <c r="Y47" s="28"/>
      <c r="Z47" s="24"/>
      <c r="AA47" s="10" t="s">
        <v>241</v>
      </c>
      <c r="AB47" s="10"/>
    </row>
    <row r="48" spans="1:28" s="47" customFormat="1" ht="18" customHeight="1">
      <c r="A48" s="35"/>
      <c r="B48" s="35">
        <v>42</v>
      </c>
      <c r="C48" s="36" t="s">
        <v>153</v>
      </c>
      <c r="D48" s="36" t="s">
        <v>154</v>
      </c>
      <c r="E48" s="44" t="s">
        <v>155</v>
      </c>
      <c r="F48" s="35" t="s">
        <v>230</v>
      </c>
      <c r="G48" s="38">
        <v>0.0039594907407407235</v>
      </c>
      <c r="H48" s="41" t="s">
        <v>241</v>
      </c>
      <c r="I48" s="38"/>
      <c r="J48" s="38"/>
      <c r="K48" s="38"/>
      <c r="L48" s="38"/>
      <c r="M48" s="38"/>
      <c r="N48" s="38"/>
      <c r="O48" s="38"/>
      <c r="P48" s="39"/>
      <c r="Q48" s="38"/>
      <c r="R48" s="38"/>
      <c r="S48" s="38"/>
      <c r="T48" s="38"/>
      <c r="U48" s="38"/>
      <c r="V48" s="38"/>
      <c r="W48" s="39"/>
      <c r="X48" s="38"/>
      <c r="Y48" s="45"/>
      <c r="Z48" s="40"/>
      <c r="AA48" s="41" t="s">
        <v>241</v>
      </c>
      <c r="AB48" s="41"/>
    </row>
    <row r="49" spans="1:28" s="17" customFormat="1" ht="18" customHeight="1">
      <c r="A49" s="19"/>
      <c r="B49" s="19">
        <v>43</v>
      </c>
      <c r="C49" s="20" t="s">
        <v>156</v>
      </c>
      <c r="D49" s="20" t="s">
        <v>157</v>
      </c>
      <c r="E49" s="21" t="s">
        <v>158</v>
      </c>
      <c r="F49" s="19" t="s">
        <v>230</v>
      </c>
      <c r="G49" s="22">
        <v>0.0041458333333333</v>
      </c>
      <c r="H49" s="10" t="s">
        <v>241</v>
      </c>
      <c r="I49" s="22"/>
      <c r="J49" s="22"/>
      <c r="K49" s="22"/>
      <c r="L49" s="22"/>
      <c r="M49" s="22"/>
      <c r="N49" s="22"/>
      <c r="O49" s="22"/>
      <c r="P49" s="23"/>
      <c r="Q49" s="22"/>
      <c r="R49" s="22"/>
      <c r="S49" s="22"/>
      <c r="T49" s="22"/>
      <c r="U49" s="22"/>
      <c r="V49" s="22"/>
      <c r="W49" s="23"/>
      <c r="X49" s="22"/>
      <c r="Y49" s="28"/>
      <c r="Z49" s="24"/>
      <c r="AA49" s="10" t="s">
        <v>241</v>
      </c>
      <c r="AB49" s="10"/>
    </row>
    <row r="50" spans="1:28" s="47" customFormat="1" ht="18" customHeight="1">
      <c r="A50" s="35"/>
      <c r="B50" s="35"/>
      <c r="C50" s="36"/>
      <c r="D50" s="36"/>
      <c r="E50" s="44"/>
      <c r="F50" s="35"/>
      <c r="G50" s="38"/>
      <c r="H50" s="41"/>
      <c r="I50" s="38"/>
      <c r="J50" s="38"/>
      <c r="K50" s="38"/>
      <c r="L50" s="38"/>
      <c r="M50" s="38"/>
      <c r="N50" s="38"/>
      <c r="O50" s="38"/>
      <c r="P50" s="39"/>
      <c r="Q50" s="38"/>
      <c r="R50" s="38"/>
      <c r="S50" s="38"/>
      <c r="T50" s="38"/>
      <c r="U50" s="38"/>
      <c r="V50" s="38"/>
      <c r="W50" s="39"/>
      <c r="X50" s="38"/>
      <c r="Y50" s="45"/>
      <c r="Z50" s="40"/>
      <c r="AA50" s="41"/>
      <c r="AB50" s="41"/>
    </row>
    <row r="51" spans="1:28" s="17" customFormat="1" ht="18" customHeight="1">
      <c r="A51" s="19">
        <v>1</v>
      </c>
      <c r="B51" s="19">
        <v>45</v>
      </c>
      <c r="C51" s="20" t="s">
        <v>159</v>
      </c>
      <c r="D51" s="20" t="s">
        <v>160</v>
      </c>
      <c r="E51" s="27" t="s">
        <v>161</v>
      </c>
      <c r="F51" s="19" t="s">
        <v>231</v>
      </c>
      <c r="G51" s="22">
        <v>0.003667824074074091</v>
      </c>
      <c r="H51" s="22">
        <v>0.005674768518518552</v>
      </c>
      <c r="I51" s="22">
        <v>0.008040509259259226</v>
      </c>
      <c r="J51" s="22">
        <v>0.00375</v>
      </c>
      <c r="K51" s="22">
        <v>0.005725694444444411</v>
      </c>
      <c r="L51" s="22">
        <v>0.008084490740740741</v>
      </c>
      <c r="M51" s="22">
        <v>0.0014236111111111112</v>
      </c>
      <c r="N51" s="22">
        <v>0.0014374999999999664</v>
      </c>
      <c r="O51" s="22">
        <v>0.03780439814814815</v>
      </c>
      <c r="P51" s="23"/>
      <c r="Q51" s="22">
        <v>0.03780439814814815</v>
      </c>
      <c r="R51" s="22">
        <v>0.004067129629629646</v>
      </c>
      <c r="S51" s="22"/>
      <c r="T51" s="22">
        <v>0.001297453703703687</v>
      </c>
      <c r="U51" s="22">
        <v>0.0013599537037037037</v>
      </c>
      <c r="V51" s="22">
        <v>0.006724537037037037</v>
      </c>
      <c r="W51" s="23"/>
      <c r="X51" s="22">
        <v>0.006724537037037037</v>
      </c>
      <c r="Y51" s="28">
        <f t="shared" si="1"/>
        <v>0.044528935185185185</v>
      </c>
      <c r="Z51" s="24"/>
      <c r="AA51" s="29">
        <f t="shared" si="0"/>
        <v>0.044528935185185185</v>
      </c>
      <c r="AB51" s="10">
        <f>AA51-$AA$51</f>
        <v>0</v>
      </c>
    </row>
    <row r="52" spans="1:28" s="47" customFormat="1" ht="18" customHeight="1">
      <c r="A52" s="35">
        <v>2</v>
      </c>
      <c r="B52" s="35">
        <v>44</v>
      </c>
      <c r="C52" s="36" t="s">
        <v>162</v>
      </c>
      <c r="D52" s="36" t="s">
        <v>163</v>
      </c>
      <c r="E52" s="37" t="s">
        <v>164</v>
      </c>
      <c r="F52" s="35" t="s">
        <v>231</v>
      </c>
      <c r="G52" s="38">
        <v>0.0037523148148147813</v>
      </c>
      <c r="H52" s="38">
        <v>0.005734953703703704</v>
      </c>
      <c r="I52" s="38">
        <v>0.008332175925925943</v>
      </c>
      <c r="J52" s="38">
        <v>0.0037511574074073906</v>
      </c>
      <c r="K52" s="38">
        <v>0.005851851851851835</v>
      </c>
      <c r="L52" s="38">
        <v>0.008570601851851852</v>
      </c>
      <c r="M52" s="38">
        <v>0.0014618055555555892</v>
      </c>
      <c r="N52" s="38">
        <v>0.0014699074074074074</v>
      </c>
      <c r="O52" s="38">
        <v>0.03892476851851852</v>
      </c>
      <c r="P52" s="39"/>
      <c r="Q52" s="38">
        <v>0.03892476851851852</v>
      </c>
      <c r="R52" s="38">
        <v>0.0039791666666667</v>
      </c>
      <c r="S52" s="38"/>
      <c r="T52" s="38">
        <v>0.001403935185185219</v>
      </c>
      <c r="U52" s="38">
        <v>0.001480324074074091</v>
      </c>
      <c r="V52" s="38">
        <v>0.00686342592592601</v>
      </c>
      <c r="W52" s="39"/>
      <c r="X52" s="38">
        <v>0.00686342592592601</v>
      </c>
      <c r="Y52" s="45">
        <f t="shared" si="1"/>
        <v>0.04578819444444453</v>
      </c>
      <c r="Z52" s="40"/>
      <c r="AA52" s="46">
        <f t="shared" si="0"/>
        <v>0.04578819444444453</v>
      </c>
      <c r="AB52" s="41">
        <f>AA52-$AA$51</f>
        <v>0.0012592592592593418</v>
      </c>
    </row>
    <row r="53" spans="1:28" s="17" customFormat="1" ht="18" customHeight="1">
      <c r="A53" s="19">
        <v>3</v>
      </c>
      <c r="B53" s="19">
        <v>47</v>
      </c>
      <c r="C53" s="20" t="s">
        <v>165</v>
      </c>
      <c r="D53" s="20" t="s">
        <v>166</v>
      </c>
      <c r="E53" s="27" t="s">
        <v>167</v>
      </c>
      <c r="F53" s="19" t="s">
        <v>231</v>
      </c>
      <c r="G53" s="22">
        <v>0.003824074074074091</v>
      </c>
      <c r="H53" s="22">
        <v>0.005865740740740775</v>
      </c>
      <c r="I53" s="22">
        <v>0.00832175925925926</v>
      </c>
      <c r="J53" s="22">
        <v>0.003850694444444411</v>
      </c>
      <c r="K53" s="22">
        <v>0.006282407407407441</v>
      </c>
      <c r="L53" s="22">
        <v>0.008770833333333367</v>
      </c>
      <c r="M53" s="22">
        <v>0.0014872685185185186</v>
      </c>
      <c r="N53" s="22">
        <v>0.0015023148148148484</v>
      </c>
      <c r="O53" s="22">
        <v>0.03990509259259271</v>
      </c>
      <c r="P53" s="23"/>
      <c r="Q53" s="22">
        <v>0.03990509259259271</v>
      </c>
      <c r="R53" s="22">
        <v>0.00406712962962963</v>
      </c>
      <c r="S53" s="22"/>
      <c r="T53" s="22">
        <v>0.0014039351851851851</v>
      </c>
      <c r="U53" s="22">
        <v>0.0015266203703703872</v>
      </c>
      <c r="V53" s="22">
        <v>0.006997685185185202</v>
      </c>
      <c r="W53" s="23"/>
      <c r="X53" s="22">
        <v>0.006997685185185202</v>
      </c>
      <c r="Y53" s="28">
        <f t="shared" si="1"/>
        <v>0.04690277777777791</v>
      </c>
      <c r="Z53" s="24"/>
      <c r="AA53" s="29">
        <f t="shared" si="0"/>
        <v>0.04690277777777791</v>
      </c>
      <c r="AB53" s="10">
        <f>AA53-$AA$51</f>
        <v>0.002373842592592726</v>
      </c>
    </row>
    <row r="54" spans="1:28" s="47" customFormat="1" ht="18" customHeight="1">
      <c r="A54" s="35">
        <v>4</v>
      </c>
      <c r="B54" s="35">
        <v>48</v>
      </c>
      <c r="C54" s="36" t="s">
        <v>168</v>
      </c>
      <c r="D54" s="36" t="s">
        <v>169</v>
      </c>
      <c r="E54" s="37" t="s">
        <v>170</v>
      </c>
      <c r="F54" s="35" t="s">
        <v>231</v>
      </c>
      <c r="G54" s="38">
        <v>0.0041307870370370535</v>
      </c>
      <c r="H54" s="38">
        <v>0.006303240740740724</v>
      </c>
      <c r="I54" s="38">
        <v>0.009131944444444444</v>
      </c>
      <c r="J54" s="38">
        <v>0.004082175925925892</v>
      </c>
      <c r="K54" s="38">
        <v>0.006202546296296313</v>
      </c>
      <c r="L54" s="38">
        <v>0.009321759259259276</v>
      </c>
      <c r="M54" s="38">
        <v>0.001591435185185185</v>
      </c>
      <c r="N54" s="38">
        <v>0.001564814814814781</v>
      </c>
      <c r="O54" s="45">
        <v>0.0423287037037037</v>
      </c>
      <c r="P54" s="32">
        <v>0.001388888888888889</v>
      </c>
      <c r="Q54" s="45">
        <v>0.04371759259259259</v>
      </c>
      <c r="R54" s="38">
        <v>0.00406712962962963</v>
      </c>
      <c r="S54" s="38"/>
      <c r="T54" s="38">
        <v>0.0014039351851851851</v>
      </c>
      <c r="U54" s="38">
        <v>0.0015011574074073738</v>
      </c>
      <c r="V54" s="38">
        <v>0.006972222222222189</v>
      </c>
      <c r="W54" s="39"/>
      <c r="X54" s="38">
        <v>0.006972222222222189</v>
      </c>
      <c r="Y54" s="45">
        <f t="shared" si="1"/>
        <v>0.04930092592592589</v>
      </c>
      <c r="Z54" s="40">
        <f>SUM(W54,P54)</f>
        <v>0.001388888888888889</v>
      </c>
      <c r="AA54" s="46">
        <f t="shared" si="0"/>
        <v>0.05068981481481478</v>
      </c>
      <c r="AB54" s="41">
        <f>AA54-$AA$51</f>
        <v>0.006160879629629593</v>
      </c>
    </row>
    <row r="55" spans="1:28" s="17" customFormat="1" ht="18" customHeight="1">
      <c r="A55" s="19"/>
      <c r="B55" s="19">
        <v>46</v>
      </c>
      <c r="C55" s="20" t="s">
        <v>171</v>
      </c>
      <c r="D55" s="20" t="s">
        <v>32</v>
      </c>
      <c r="E55" s="27" t="s">
        <v>172</v>
      </c>
      <c r="F55" s="19" t="s">
        <v>231</v>
      </c>
      <c r="G55" s="22">
        <v>0.005013888888888855</v>
      </c>
      <c r="H55" s="10" t="s">
        <v>241</v>
      </c>
      <c r="I55" s="22"/>
      <c r="J55" s="22"/>
      <c r="K55" s="22"/>
      <c r="L55" s="22"/>
      <c r="M55" s="22"/>
      <c r="N55" s="22"/>
      <c r="O55" s="22"/>
      <c r="P55" s="23"/>
      <c r="Q55" s="22"/>
      <c r="R55" s="22"/>
      <c r="S55" s="22"/>
      <c r="T55" s="22"/>
      <c r="U55" s="22"/>
      <c r="V55" s="22"/>
      <c r="W55" s="23"/>
      <c r="X55" s="22"/>
      <c r="Y55" s="28"/>
      <c r="Z55" s="24"/>
      <c r="AA55" s="10" t="s">
        <v>241</v>
      </c>
      <c r="AB55" s="18"/>
    </row>
    <row r="56" spans="1:28" s="47" customFormat="1" ht="18" customHeight="1">
      <c r="A56" s="35"/>
      <c r="B56" s="35"/>
      <c r="C56" s="36"/>
      <c r="D56" s="36"/>
      <c r="E56" s="37"/>
      <c r="F56" s="35"/>
      <c r="G56" s="38"/>
      <c r="H56" s="41"/>
      <c r="I56" s="38"/>
      <c r="J56" s="38"/>
      <c r="K56" s="38"/>
      <c r="L56" s="38"/>
      <c r="M56" s="38"/>
      <c r="N56" s="38"/>
      <c r="O56" s="38"/>
      <c r="P56" s="39"/>
      <c r="Q56" s="38"/>
      <c r="R56" s="38"/>
      <c r="S56" s="38"/>
      <c r="T56" s="38"/>
      <c r="U56" s="38"/>
      <c r="V56" s="38"/>
      <c r="W56" s="39"/>
      <c r="X56" s="38"/>
      <c r="Y56" s="45"/>
      <c r="Z56" s="40"/>
      <c r="AA56" s="41"/>
      <c r="AB56" s="48"/>
    </row>
    <row r="57" spans="1:28" s="17" customFormat="1" ht="18" customHeight="1">
      <c r="A57" s="19">
        <v>1</v>
      </c>
      <c r="B57" s="19">
        <v>51</v>
      </c>
      <c r="C57" s="20" t="s">
        <v>30</v>
      </c>
      <c r="D57" s="20" t="s">
        <v>173</v>
      </c>
      <c r="E57" s="27" t="s">
        <v>174</v>
      </c>
      <c r="F57" s="19" t="s">
        <v>232</v>
      </c>
      <c r="G57" s="22">
        <v>0.0035381944444444107</v>
      </c>
      <c r="H57" s="22">
        <v>0.005466435185185219</v>
      </c>
      <c r="I57" s="22">
        <v>0.0078854166666667</v>
      </c>
      <c r="J57" s="22">
        <v>0.0035949074074073904</v>
      </c>
      <c r="K57" s="22">
        <v>0.00535532407407404</v>
      </c>
      <c r="L57" s="22">
        <v>0.007903935185185201</v>
      </c>
      <c r="M57" s="22">
        <v>0.0014131944444444277</v>
      </c>
      <c r="N57" s="22">
        <v>0.0013865740740741078</v>
      </c>
      <c r="O57" s="22">
        <v>0.03654398148148148</v>
      </c>
      <c r="P57" s="23"/>
      <c r="Q57" s="22">
        <v>0.03654398148148148</v>
      </c>
      <c r="R57" s="22">
        <v>0.0036874999999999833</v>
      </c>
      <c r="S57" s="22"/>
      <c r="T57" s="22">
        <v>0.0012731481481481483</v>
      </c>
      <c r="U57" s="22">
        <v>0.0014224537037037205</v>
      </c>
      <c r="V57" s="22">
        <v>0.006383101851851852</v>
      </c>
      <c r="W57" s="23"/>
      <c r="X57" s="22">
        <v>0.006383101851851852</v>
      </c>
      <c r="Y57" s="28">
        <f t="shared" si="1"/>
        <v>0.04292708333333334</v>
      </c>
      <c r="Z57" s="24"/>
      <c r="AA57" s="29">
        <f t="shared" si="0"/>
        <v>0.04292708333333334</v>
      </c>
      <c r="AB57" s="10">
        <f>AA57-$AA$57</f>
        <v>0</v>
      </c>
    </row>
    <row r="58" spans="1:28" s="47" customFormat="1" ht="18" customHeight="1">
      <c r="A58" s="35">
        <v>2</v>
      </c>
      <c r="B58" s="35">
        <v>49</v>
      </c>
      <c r="C58" s="36" t="s">
        <v>175</v>
      </c>
      <c r="D58" s="36" t="s">
        <v>176</v>
      </c>
      <c r="E58" s="37" t="s">
        <v>177</v>
      </c>
      <c r="F58" s="35" t="s">
        <v>232</v>
      </c>
      <c r="G58" s="38">
        <v>0.0036064814814814644</v>
      </c>
      <c r="H58" s="38">
        <v>0.005517361111111077</v>
      </c>
      <c r="I58" s="38">
        <v>0.007924768518518486</v>
      </c>
      <c r="J58" s="38">
        <v>0.0035405092592592762</v>
      </c>
      <c r="K58" s="38">
        <v>0.00541203703703702</v>
      </c>
      <c r="L58" s="38">
        <v>0.00787037037037037</v>
      </c>
      <c r="M58" s="38">
        <v>0.001394675925925926</v>
      </c>
      <c r="N58" s="38">
        <v>0.0014166666666666835</v>
      </c>
      <c r="O58" s="38">
        <v>0.0366828703703703</v>
      </c>
      <c r="P58" s="39"/>
      <c r="Q58" s="38">
        <v>0.0366828703703703</v>
      </c>
      <c r="R58" s="38">
        <v>0.0036666666666667004</v>
      </c>
      <c r="S58" s="38"/>
      <c r="T58" s="38">
        <v>0.0013587962962963132</v>
      </c>
      <c r="U58" s="38">
        <v>0.0014513888888889057</v>
      </c>
      <c r="V58" s="38">
        <v>0.006476851851851919</v>
      </c>
      <c r="W58" s="39"/>
      <c r="X58" s="38">
        <v>0.006476851851851919</v>
      </c>
      <c r="Y58" s="45">
        <f t="shared" si="1"/>
        <v>0.043159722222222224</v>
      </c>
      <c r="Z58" s="40"/>
      <c r="AA58" s="46">
        <f t="shared" si="0"/>
        <v>0.043159722222222224</v>
      </c>
      <c r="AB58" s="41">
        <f>AA58-$AA$57</f>
        <v>0.0002326388888888864</v>
      </c>
    </row>
    <row r="59" spans="1:28" s="17" customFormat="1" ht="18" customHeight="1">
      <c r="A59" s="19">
        <v>3</v>
      </c>
      <c r="B59" s="19">
        <v>56</v>
      </c>
      <c r="C59" s="20" t="s">
        <v>178</v>
      </c>
      <c r="D59" s="20" t="s">
        <v>179</v>
      </c>
      <c r="E59" s="27" t="s">
        <v>180</v>
      </c>
      <c r="F59" s="19" t="s">
        <v>232</v>
      </c>
      <c r="G59" s="22">
        <v>0.003564814814814815</v>
      </c>
      <c r="H59" s="22">
        <v>0.005644675925925925</v>
      </c>
      <c r="I59" s="22">
        <v>0.008244212962962997</v>
      </c>
      <c r="J59" s="22">
        <v>0.0036273148148148315</v>
      </c>
      <c r="K59" s="22">
        <v>0.005678240740740724</v>
      </c>
      <c r="L59" s="22">
        <v>0.008189814814814797</v>
      </c>
      <c r="M59" s="22">
        <v>0.0014571759259259427</v>
      </c>
      <c r="N59" s="22">
        <v>0.001486111111111128</v>
      </c>
      <c r="O59" s="22">
        <v>0.03789236111111111</v>
      </c>
      <c r="P59" s="23"/>
      <c r="Q59" s="22">
        <v>0.03789236111111111</v>
      </c>
      <c r="R59" s="22">
        <v>0.00404745370370367</v>
      </c>
      <c r="S59" s="22"/>
      <c r="T59" s="22">
        <v>0.0013900462962962794</v>
      </c>
      <c r="U59" s="22">
        <v>0.0014652777777777609</v>
      </c>
      <c r="V59" s="22">
        <v>0.00690277777777771</v>
      </c>
      <c r="W59" s="23"/>
      <c r="X59" s="22">
        <v>0.00690277777777771</v>
      </c>
      <c r="Y59" s="28">
        <f t="shared" si="1"/>
        <v>0.04479513888888882</v>
      </c>
      <c r="Z59" s="24"/>
      <c r="AA59" s="29">
        <f t="shared" si="0"/>
        <v>0.04479513888888882</v>
      </c>
      <c r="AB59" s="10">
        <f>AA59-$AA$57</f>
        <v>0.001868055555555484</v>
      </c>
    </row>
    <row r="60" spans="1:28" s="47" customFormat="1" ht="18" customHeight="1">
      <c r="A60" s="35">
        <v>4</v>
      </c>
      <c r="B60" s="35">
        <v>54</v>
      </c>
      <c r="C60" s="36" t="s">
        <v>181</v>
      </c>
      <c r="D60" s="36" t="s">
        <v>182</v>
      </c>
      <c r="E60" s="44" t="s">
        <v>183</v>
      </c>
      <c r="F60" s="35" t="s">
        <v>232</v>
      </c>
      <c r="G60" s="38">
        <v>0.00389120370370367</v>
      </c>
      <c r="H60" s="38">
        <v>0.005644675925925925</v>
      </c>
      <c r="I60" s="38">
        <v>0.008777777777777794</v>
      </c>
      <c r="J60" s="38">
        <v>0.004003472222222239</v>
      </c>
      <c r="K60" s="38">
        <v>0.006113425925925892</v>
      </c>
      <c r="L60" s="38">
        <v>0.008781249999999966</v>
      </c>
      <c r="M60" s="38">
        <v>0.001565972222222256</v>
      </c>
      <c r="N60" s="38">
        <v>0.0015370370370370707</v>
      </c>
      <c r="O60" s="38">
        <v>0.04031481481481481</v>
      </c>
      <c r="P60" s="39"/>
      <c r="Q60" s="38">
        <v>0.04031481481481481</v>
      </c>
      <c r="R60" s="38">
        <v>0.0042962962962962625</v>
      </c>
      <c r="S60" s="38"/>
      <c r="T60" s="38">
        <v>0.0013784722222222054</v>
      </c>
      <c r="U60" s="38">
        <v>0.0015162037037037036</v>
      </c>
      <c r="V60" s="38">
        <v>0.0071909722222221716</v>
      </c>
      <c r="W60" s="39"/>
      <c r="X60" s="38">
        <v>0.0071909722222221716</v>
      </c>
      <c r="Y60" s="45">
        <f t="shared" si="1"/>
        <v>0.04750578703703698</v>
      </c>
      <c r="Z60" s="40"/>
      <c r="AA60" s="46">
        <f t="shared" si="0"/>
        <v>0.04750578703703698</v>
      </c>
      <c r="AB60" s="41">
        <f>AA60-$AA$57</f>
        <v>0.0045787037037036404</v>
      </c>
    </row>
    <row r="61" spans="1:28" s="17" customFormat="1" ht="18" customHeight="1">
      <c r="A61" s="19"/>
      <c r="B61" s="19">
        <v>50</v>
      </c>
      <c r="C61" s="20" t="s">
        <v>31</v>
      </c>
      <c r="D61" s="20" t="s">
        <v>184</v>
      </c>
      <c r="E61" s="21" t="s">
        <v>185</v>
      </c>
      <c r="F61" s="19" t="s">
        <v>232</v>
      </c>
      <c r="G61" s="22">
        <v>0.0036030092592592928</v>
      </c>
      <c r="H61" s="22">
        <v>0.005581018518518485</v>
      </c>
      <c r="I61" s="22">
        <v>0.008113425925925927</v>
      </c>
      <c r="J61" s="22">
        <v>0.003618055555555539</v>
      </c>
      <c r="K61" s="22">
        <v>0.00552662037037037</v>
      </c>
      <c r="L61" s="22">
        <v>0.007982638888888855</v>
      </c>
      <c r="M61" s="10" t="s">
        <v>241</v>
      </c>
      <c r="N61" s="22"/>
      <c r="O61" s="22"/>
      <c r="P61" s="23"/>
      <c r="Q61" s="22"/>
      <c r="R61" s="22"/>
      <c r="S61" s="22"/>
      <c r="T61" s="22"/>
      <c r="U61" s="22"/>
      <c r="V61" s="22"/>
      <c r="W61" s="23"/>
      <c r="X61" s="22"/>
      <c r="Y61" s="28"/>
      <c r="Z61" s="24"/>
      <c r="AA61" s="10" t="s">
        <v>241</v>
      </c>
      <c r="AB61" s="18"/>
    </row>
    <row r="62" spans="1:28" s="47" customFormat="1" ht="18" customHeight="1">
      <c r="A62" s="35"/>
      <c r="B62" s="35">
        <v>52</v>
      </c>
      <c r="C62" s="36" t="s">
        <v>186</v>
      </c>
      <c r="D62" s="36" t="s">
        <v>187</v>
      </c>
      <c r="E62" s="44" t="s">
        <v>188</v>
      </c>
      <c r="F62" s="35" t="s">
        <v>232</v>
      </c>
      <c r="G62" s="38">
        <v>0.0037511574074073906</v>
      </c>
      <c r="H62" s="38">
        <v>0.005644675925925892</v>
      </c>
      <c r="I62" s="38">
        <v>0.00863310185185187</v>
      </c>
      <c r="J62" s="38">
        <v>0.003777777777777795</v>
      </c>
      <c r="K62" s="38">
        <v>0.0056122685185185355</v>
      </c>
      <c r="L62" s="41" t="s">
        <v>241</v>
      </c>
      <c r="M62" s="38"/>
      <c r="N62" s="38"/>
      <c r="O62" s="38"/>
      <c r="P62" s="39"/>
      <c r="Q62" s="38"/>
      <c r="R62" s="38"/>
      <c r="S62" s="38"/>
      <c r="T62" s="38"/>
      <c r="U62" s="38"/>
      <c r="V62" s="38"/>
      <c r="W62" s="39"/>
      <c r="X62" s="38"/>
      <c r="Y62" s="45"/>
      <c r="Z62" s="40"/>
      <c r="AA62" s="41" t="s">
        <v>241</v>
      </c>
      <c r="AB62" s="48"/>
    </row>
    <row r="63" spans="1:28" s="17" customFormat="1" ht="18" customHeight="1">
      <c r="A63" s="19"/>
      <c r="B63" s="19">
        <v>53</v>
      </c>
      <c r="C63" s="20" t="s">
        <v>189</v>
      </c>
      <c r="D63" s="20" t="s">
        <v>190</v>
      </c>
      <c r="E63" s="27" t="s">
        <v>191</v>
      </c>
      <c r="F63" s="19" t="s">
        <v>232</v>
      </c>
      <c r="G63" s="10" t="s">
        <v>241</v>
      </c>
      <c r="H63" s="22"/>
      <c r="I63" s="22"/>
      <c r="J63" s="22"/>
      <c r="K63" s="22"/>
      <c r="L63" s="22"/>
      <c r="M63" s="22"/>
      <c r="N63" s="22"/>
      <c r="O63" s="22"/>
      <c r="P63" s="23"/>
      <c r="Q63" s="22"/>
      <c r="R63" s="22"/>
      <c r="S63" s="22"/>
      <c r="T63" s="22"/>
      <c r="U63" s="22"/>
      <c r="V63" s="22"/>
      <c r="W63" s="23"/>
      <c r="X63" s="22"/>
      <c r="Y63" s="28"/>
      <c r="Z63" s="24"/>
      <c r="AA63" s="10" t="s">
        <v>241</v>
      </c>
      <c r="AB63" s="18"/>
    </row>
    <row r="64" spans="1:28" s="47" customFormat="1" ht="18" customHeight="1">
      <c r="A64" s="35"/>
      <c r="B64" s="35">
        <v>55</v>
      </c>
      <c r="C64" s="36" t="s">
        <v>192</v>
      </c>
      <c r="D64" s="36" t="s">
        <v>193</v>
      </c>
      <c r="E64" s="44" t="s">
        <v>194</v>
      </c>
      <c r="F64" s="35" t="s">
        <v>232</v>
      </c>
      <c r="G64" s="38">
        <v>0.003738425925925926</v>
      </c>
      <c r="H64" s="38">
        <v>0.005644675925925925</v>
      </c>
      <c r="I64" s="38">
        <v>0.008447916666666683</v>
      </c>
      <c r="J64" s="38">
        <v>0.003896990740740707</v>
      </c>
      <c r="K64" s="38">
        <v>0.010869212962962947</v>
      </c>
      <c r="L64" s="41" t="s">
        <v>241</v>
      </c>
      <c r="M64" s="38"/>
      <c r="N64" s="38"/>
      <c r="O64" s="38"/>
      <c r="P64" s="39"/>
      <c r="Q64" s="38"/>
      <c r="R64" s="38"/>
      <c r="S64" s="38"/>
      <c r="T64" s="38"/>
      <c r="U64" s="38"/>
      <c r="V64" s="38"/>
      <c r="W64" s="39"/>
      <c r="X64" s="38"/>
      <c r="Y64" s="45"/>
      <c r="Z64" s="40"/>
      <c r="AA64" s="41" t="s">
        <v>241</v>
      </c>
      <c r="AB64" s="48"/>
    </row>
    <row r="65" spans="1:28" s="17" customFormat="1" ht="18" customHeight="1">
      <c r="A65" s="19"/>
      <c r="B65" s="19"/>
      <c r="C65" s="20"/>
      <c r="D65" s="20"/>
      <c r="E65" s="21"/>
      <c r="F65" s="19"/>
      <c r="G65" s="22"/>
      <c r="H65" s="22"/>
      <c r="I65" s="22"/>
      <c r="J65" s="22"/>
      <c r="K65" s="22"/>
      <c r="L65" s="10"/>
      <c r="M65" s="22"/>
      <c r="N65" s="22"/>
      <c r="O65" s="22"/>
      <c r="P65" s="23"/>
      <c r="Q65" s="22"/>
      <c r="R65" s="22"/>
      <c r="S65" s="22"/>
      <c r="T65" s="22"/>
      <c r="U65" s="22"/>
      <c r="V65" s="22"/>
      <c r="W65" s="23"/>
      <c r="X65" s="22"/>
      <c r="Y65" s="28"/>
      <c r="Z65" s="24"/>
      <c r="AA65" s="10"/>
      <c r="AB65" s="18"/>
    </row>
    <row r="66" spans="1:28" s="47" customFormat="1" ht="18" customHeight="1">
      <c r="A66" s="35">
        <v>1</v>
      </c>
      <c r="B66" s="35">
        <v>58</v>
      </c>
      <c r="C66" s="36" t="s">
        <v>26</v>
      </c>
      <c r="D66" s="36" t="s">
        <v>195</v>
      </c>
      <c r="E66" s="44" t="s">
        <v>196</v>
      </c>
      <c r="F66" s="35" t="s">
        <v>233</v>
      </c>
      <c r="G66" s="38">
        <v>0.003746527777777744</v>
      </c>
      <c r="H66" s="38">
        <v>0.006482638888888889</v>
      </c>
      <c r="I66" s="38">
        <v>0.00849537037037037</v>
      </c>
      <c r="J66" s="38">
        <v>0.0037847222222222223</v>
      </c>
      <c r="K66" s="38">
        <v>0.006042824074074057</v>
      </c>
      <c r="L66" s="38">
        <v>0.008760416666666684</v>
      </c>
      <c r="M66" s="38">
        <v>0.0014930555555555556</v>
      </c>
      <c r="N66" s="38">
        <v>0.0015162037037037036</v>
      </c>
      <c r="O66" s="38">
        <v>0.04032175925925926</v>
      </c>
      <c r="P66" s="39"/>
      <c r="Q66" s="38">
        <v>0.04032175925925926</v>
      </c>
      <c r="R66" s="38">
        <v>0.003951388888888905</v>
      </c>
      <c r="S66" s="38"/>
      <c r="T66" s="38">
        <v>0.0014143518518518181</v>
      </c>
      <c r="U66" s="38">
        <v>0.001565972222222256</v>
      </c>
      <c r="V66" s="38">
        <v>0.00693171296296298</v>
      </c>
      <c r="W66" s="39"/>
      <c r="X66" s="38">
        <v>0.00693171296296298</v>
      </c>
      <c r="Y66" s="45">
        <f t="shared" si="1"/>
        <v>0.04725347222222224</v>
      </c>
      <c r="Z66" s="40"/>
      <c r="AA66" s="46">
        <f t="shared" si="0"/>
        <v>0.04725347222222224</v>
      </c>
      <c r="AB66" s="41">
        <f>AA66-$AA$66</f>
        <v>0</v>
      </c>
    </row>
    <row r="67" spans="1:28" s="17" customFormat="1" ht="18" customHeight="1">
      <c r="A67" s="19">
        <v>2</v>
      </c>
      <c r="B67" s="19">
        <v>57</v>
      </c>
      <c r="C67" s="20" t="s">
        <v>27</v>
      </c>
      <c r="D67" s="20" t="s">
        <v>197</v>
      </c>
      <c r="E67" s="27" t="s">
        <v>196</v>
      </c>
      <c r="F67" s="19" t="s">
        <v>233</v>
      </c>
      <c r="G67" s="22">
        <v>0.003660879629629663</v>
      </c>
      <c r="H67" s="22">
        <v>0.006482638888888889</v>
      </c>
      <c r="I67" s="22">
        <v>0.00847916666666665</v>
      </c>
      <c r="J67" s="22">
        <v>0.003932870370370404</v>
      </c>
      <c r="K67" s="22">
        <v>0.005894675925925959</v>
      </c>
      <c r="L67" s="22">
        <v>0.009309027777777812</v>
      </c>
      <c r="M67" s="22">
        <v>0.0014733796296296632</v>
      </c>
      <c r="N67" s="22">
        <v>0.0014722222222221886</v>
      </c>
      <c r="O67" s="22">
        <v>0.040704861111111226</v>
      </c>
      <c r="P67" s="23"/>
      <c r="Q67" s="22">
        <v>0.040704861111111226</v>
      </c>
      <c r="R67" s="22">
        <v>0.003951388888888889</v>
      </c>
      <c r="S67" s="22"/>
      <c r="T67" s="22">
        <v>0.001414351851851852</v>
      </c>
      <c r="U67" s="22">
        <v>0.0013402777777778115</v>
      </c>
      <c r="V67" s="22">
        <v>0.006706018518518551</v>
      </c>
      <c r="W67" s="23"/>
      <c r="X67" s="22">
        <v>0.006706018518518551</v>
      </c>
      <c r="Y67" s="28">
        <f t="shared" si="1"/>
        <v>0.047410879629629775</v>
      </c>
      <c r="Z67" s="24"/>
      <c r="AA67" s="29">
        <f t="shared" si="0"/>
        <v>0.047410879629629775</v>
      </c>
      <c r="AB67" s="10">
        <f>AA67-$AA$66</f>
        <v>0.00015740740740753656</v>
      </c>
    </row>
    <row r="68" spans="1:28" s="47" customFormat="1" ht="18" customHeight="1">
      <c r="A68" s="35">
        <v>3</v>
      </c>
      <c r="B68" s="35">
        <v>62</v>
      </c>
      <c r="C68" s="36" t="s">
        <v>198</v>
      </c>
      <c r="D68" s="36" t="s">
        <v>199</v>
      </c>
      <c r="E68" s="37" t="s">
        <v>200</v>
      </c>
      <c r="F68" s="35" t="s">
        <v>233</v>
      </c>
      <c r="G68" s="38">
        <v>0.004648148148148131</v>
      </c>
      <c r="H68" s="38">
        <v>0.006482638888888889</v>
      </c>
      <c r="I68" s="38">
        <v>0.010038194444444478</v>
      </c>
      <c r="J68" s="38">
        <v>0.004486111111111094</v>
      </c>
      <c r="K68" s="38">
        <v>0.006739583333333367</v>
      </c>
      <c r="L68" s="38">
        <v>0.009799768518518485</v>
      </c>
      <c r="M68" s="38">
        <v>0.0017060185185185353</v>
      </c>
      <c r="N68" s="38">
        <v>0.0017407407407406734</v>
      </c>
      <c r="O68" s="45">
        <v>0.045641203703703705</v>
      </c>
      <c r="P68" s="45"/>
      <c r="Q68" s="45">
        <v>0.045641203703703705</v>
      </c>
      <c r="R68" s="38">
        <v>0.003951388888888889</v>
      </c>
      <c r="S68" s="38"/>
      <c r="T68" s="38">
        <v>0.001414351851851852</v>
      </c>
      <c r="U68" s="38">
        <v>0.0016620370370370203</v>
      </c>
      <c r="V68" s="38">
        <v>0.0070277777777777595</v>
      </c>
      <c r="W68" s="39"/>
      <c r="X68" s="38">
        <v>0.0070277777777777595</v>
      </c>
      <c r="Y68" s="45">
        <f t="shared" si="1"/>
        <v>0.05266898148148146</v>
      </c>
      <c r="Z68" s="40"/>
      <c r="AA68" s="46">
        <f t="shared" si="0"/>
        <v>0.05266898148148146</v>
      </c>
      <c r="AB68" s="41">
        <f>AA68-$AA$66</f>
        <v>0.005415509259259224</v>
      </c>
    </row>
    <row r="69" spans="1:28" s="17" customFormat="1" ht="18" customHeight="1">
      <c r="A69" s="19">
        <v>4</v>
      </c>
      <c r="B69" s="19">
        <v>61</v>
      </c>
      <c r="C69" s="20" t="s">
        <v>201</v>
      </c>
      <c r="D69" s="20" t="s">
        <v>202</v>
      </c>
      <c r="E69" s="27" t="s">
        <v>203</v>
      </c>
      <c r="F69" s="19" t="s">
        <v>233</v>
      </c>
      <c r="G69" s="22">
        <v>0.004248842592592576</v>
      </c>
      <c r="H69" s="22">
        <v>0.006482638888888889</v>
      </c>
      <c r="I69" s="22">
        <v>0.009171296296296313</v>
      </c>
      <c r="J69" s="22">
        <v>0.004658564814814815</v>
      </c>
      <c r="K69" s="22">
        <v>0.007121527777777812</v>
      </c>
      <c r="L69" s="22">
        <v>0.009726851851851868</v>
      </c>
      <c r="M69" s="22">
        <v>0.0017418981481481482</v>
      </c>
      <c r="N69" s="22">
        <v>0.0018206018518518855</v>
      </c>
      <c r="O69" s="28">
        <v>0.0449722222222223</v>
      </c>
      <c r="P69" s="31">
        <v>0.0024305555555555556</v>
      </c>
      <c r="Q69" s="28">
        <v>0.047402777777777856</v>
      </c>
      <c r="R69" s="22">
        <v>0.003951388888888889</v>
      </c>
      <c r="S69" s="22"/>
      <c r="T69" s="22">
        <v>0.001414351851851852</v>
      </c>
      <c r="U69" s="22">
        <v>0.0016145833333333333</v>
      </c>
      <c r="V69" s="22">
        <v>0.0069803240740740746</v>
      </c>
      <c r="W69" s="31">
        <v>0.0005787037037037037</v>
      </c>
      <c r="X69" s="22">
        <v>0.007559027777777778</v>
      </c>
      <c r="Y69" s="28">
        <f t="shared" si="1"/>
        <v>0.05195254629629638</v>
      </c>
      <c r="Z69" s="24">
        <f>SUM(W69,P69)</f>
        <v>0.0030092592592592593</v>
      </c>
      <c r="AA69" s="29">
        <f t="shared" si="0"/>
        <v>0.05496180555555564</v>
      </c>
      <c r="AB69" s="10">
        <f>AA69-$AA$66</f>
        <v>0.0077083333333334</v>
      </c>
    </row>
    <row r="70" spans="1:28" s="47" customFormat="1" ht="18" customHeight="1">
      <c r="A70" s="35"/>
      <c r="B70" s="35">
        <v>59</v>
      </c>
      <c r="C70" s="36" t="s">
        <v>204</v>
      </c>
      <c r="D70" s="36" t="s">
        <v>28</v>
      </c>
      <c r="E70" s="37" t="s">
        <v>205</v>
      </c>
      <c r="F70" s="35" t="s">
        <v>233</v>
      </c>
      <c r="G70" s="38">
        <v>0.0038703703703703873</v>
      </c>
      <c r="H70" s="38">
        <v>0.006482638888888889</v>
      </c>
      <c r="I70" s="38">
        <v>0.00863425925925926</v>
      </c>
      <c r="J70" s="38">
        <v>0.0039050925925926093</v>
      </c>
      <c r="K70" s="38">
        <v>0.006043981481481448</v>
      </c>
      <c r="L70" s="49" t="s">
        <v>240</v>
      </c>
      <c r="M70" s="38"/>
      <c r="N70" s="38"/>
      <c r="O70" s="38"/>
      <c r="P70" s="39"/>
      <c r="Q70" s="38"/>
      <c r="R70" s="38"/>
      <c r="S70" s="38"/>
      <c r="T70" s="38"/>
      <c r="U70" s="38"/>
      <c r="V70" s="38"/>
      <c r="W70" s="39"/>
      <c r="X70" s="38"/>
      <c r="Y70" s="45"/>
      <c r="Z70" s="40"/>
      <c r="AA70" s="41" t="s">
        <v>241</v>
      </c>
      <c r="AB70" s="48"/>
    </row>
    <row r="71" spans="1:28" s="17" customFormat="1" ht="18" customHeight="1">
      <c r="A71" s="19"/>
      <c r="B71" s="19">
        <v>60</v>
      </c>
      <c r="C71" s="20" t="s">
        <v>206</v>
      </c>
      <c r="D71" s="20" t="s">
        <v>207</v>
      </c>
      <c r="E71" s="27" t="s">
        <v>208</v>
      </c>
      <c r="F71" s="19" t="s">
        <v>233</v>
      </c>
      <c r="G71" s="22">
        <v>0.0038958333333333167</v>
      </c>
      <c r="H71" s="22">
        <v>0.006482638888888889</v>
      </c>
      <c r="I71" s="22">
        <v>0.008585648148148183</v>
      </c>
      <c r="J71" s="22">
        <v>0.003907407407407391</v>
      </c>
      <c r="K71" s="22">
        <v>0.0060092592592592255</v>
      </c>
      <c r="L71" s="22">
        <v>0.008701388888888923</v>
      </c>
      <c r="M71" s="22">
        <v>0.0015370370370370707</v>
      </c>
      <c r="N71" s="22">
        <v>0.001560185185185219</v>
      </c>
      <c r="O71" s="22">
        <v>0.040679398148148214</v>
      </c>
      <c r="P71" s="23"/>
      <c r="Q71" s="22">
        <v>0.040679398148148214</v>
      </c>
      <c r="R71" s="10" t="s">
        <v>241</v>
      </c>
      <c r="S71" s="22"/>
      <c r="T71" s="22"/>
      <c r="U71" s="22"/>
      <c r="V71" s="22"/>
      <c r="W71" s="23"/>
      <c r="X71" s="22"/>
      <c r="Y71" s="28"/>
      <c r="Z71" s="24"/>
      <c r="AA71" s="10" t="s">
        <v>241</v>
      </c>
      <c r="AB71" s="18"/>
    </row>
    <row r="72" spans="1:28" s="47" customFormat="1" ht="18" customHeight="1">
      <c r="A72" s="35"/>
      <c r="B72" s="35"/>
      <c r="C72" s="36"/>
      <c r="D72" s="36"/>
      <c r="E72" s="37"/>
      <c r="F72" s="35"/>
      <c r="G72" s="38"/>
      <c r="H72" s="38"/>
      <c r="I72" s="38"/>
      <c r="J72" s="38"/>
      <c r="K72" s="38"/>
      <c r="L72" s="38"/>
      <c r="M72" s="38"/>
      <c r="N72" s="38"/>
      <c r="O72" s="38"/>
      <c r="P72" s="39"/>
      <c r="Q72" s="38"/>
      <c r="R72" s="41"/>
      <c r="S72" s="38"/>
      <c r="T72" s="38"/>
      <c r="U72" s="38"/>
      <c r="V72" s="38"/>
      <c r="W72" s="39"/>
      <c r="X72" s="38"/>
      <c r="Y72" s="45"/>
      <c r="Z72" s="40"/>
      <c r="AA72" s="41"/>
      <c r="AB72" s="48"/>
    </row>
    <row r="73" spans="1:28" s="17" customFormat="1" ht="18" customHeight="1">
      <c r="A73" s="19">
        <v>1</v>
      </c>
      <c r="B73" s="19">
        <v>64</v>
      </c>
      <c r="C73" s="20" t="s">
        <v>209</v>
      </c>
      <c r="D73" s="20" t="s">
        <v>210</v>
      </c>
      <c r="E73" s="27" t="s">
        <v>211</v>
      </c>
      <c r="F73" s="19" t="s">
        <v>234</v>
      </c>
      <c r="G73" s="22">
        <v>0.0033379629629629796</v>
      </c>
      <c r="H73" s="22">
        <v>0.006482638888888889</v>
      </c>
      <c r="I73" s="22">
        <v>0.007842592592592576</v>
      </c>
      <c r="J73" s="22">
        <v>0.003275462962962963</v>
      </c>
      <c r="K73" s="22">
        <v>0.005125000000000034</v>
      </c>
      <c r="L73" s="22">
        <v>0.007402777777777761</v>
      </c>
      <c r="M73" s="22">
        <v>0.0012928240740740404</v>
      </c>
      <c r="N73" s="22">
        <v>0.0013252314814814815</v>
      </c>
      <c r="O73" s="22">
        <v>0.036084490740740736</v>
      </c>
      <c r="P73" s="23"/>
      <c r="Q73" s="22">
        <v>0.036084490740740736</v>
      </c>
      <c r="R73" s="33">
        <v>0.00345254629629633</v>
      </c>
      <c r="S73" s="33"/>
      <c r="T73" s="33">
        <v>0.0011655092592592594</v>
      </c>
      <c r="U73" s="33">
        <v>0.0012372685185185353</v>
      </c>
      <c r="V73" s="33">
        <v>0.005855324074074124</v>
      </c>
      <c r="W73" s="34"/>
      <c r="X73" s="22">
        <v>0.005855324074074124</v>
      </c>
      <c r="Y73" s="28">
        <f t="shared" si="1"/>
        <v>0.04193981481481486</v>
      </c>
      <c r="Z73" s="24"/>
      <c r="AA73" s="29">
        <f t="shared" si="0"/>
        <v>0.04193981481481486</v>
      </c>
      <c r="AB73" s="10">
        <f>AA73-$AA$73</f>
        <v>0</v>
      </c>
    </row>
    <row r="74" spans="1:28" s="47" customFormat="1" ht="18" customHeight="1">
      <c r="A74" s="35">
        <v>2</v>
      </c>
      <c r="B74" s="35">
        <v>65</v>
      </c>
      <c r="C74" s="36" t="s">
        <v>212</v>
      </c>
      <c r="D74" s="36" t="s">
        <v>213</v>
      </c>
      <c r="E74" s="37" t="s">
        <v>214</v>
      </c>
      <c r="F74" s="35" t="s">
        <v>234</v>
      </c>
      <c r="G74" s="38">
        <v>0.0035219907407407743</v>
      </c>
      <c r="H74" s="38">
        <v>0.006482638888888889</v>
      </c>
      <c r="I74" s="38">
        <v>0.007858796296296296</v>
      </c>
      <c r="J74" s="38">
        <v>0.0034942129629629798</v>
      </c>
      <c r="K74" s="38">
        <v>0.005315972222222256</v>
      </c>
      <c r="L74" s="38">
        <v>0.007701388888888906</v>
      </c>
      <c r="M74" s="38">
        <v>0.001335648148148165</v>
      </c>
      <c r="N74" s="38">
        <v>0.0013969907407407071</v>
      </c>
      <c r="O74" s="38">
        <v>0.037107638888888975</v>
      </c>
      <c r="P74" s="39"/>
      <c r="Q74" s="38">
        <v>0.037107638888888975</v>
      </c>
      <c r="R74" s="50">
        <v>0.0036215277777777947</v>
      </c>
      <c r="S74" s="50"/>
      <c r="T74" s="50">
        <v>0.0012418981481481482</v>
      </c>
      <c r="U74" s="50">
        <v>0.001309027777777761</v>
      </c>
      <c r="V74" s="50">
        <v>0.006172453703703704</v>
      </c>
      <c r="W74" s="51"/>
      <c r="X74" s="50">
        <v>0.006172453703703704</v>
      </c>
      <c r="Y74" s="45">
        <f t="shared" si="1"/>
        <v>0.043280092592592675</v>
      </c>
      <c r="Z74" s="40"/>
      <c r="AA74" s="46">
        <f t="shared" si="0"/>
        <v>0.043280092592592675</v>
      </c>
      <c r="AB74" s="41">
        <f>AA74-$AA$73</f>
        <v>0.0013402777777778152</v>
      </c>
    </row>
    <row r="75" spans="1:28" s="17" customFormat="1" ht="18" customHeight="1">
      <c r="A75" s="19">
        <v>3</v>
      </c>
      <c r="B75" s="19">
        <v>63</v>
      </c>
      <c r="C75" s="20" t="s">
        <v>215</v>
      </c>
      <c r="D75" s="20" t="s">
        <v>216</v>
      </c>
      <c r="E75" s="27" t="s">
        <v>217</v>
      </c>
      <c r="F75" s="19" t="s">
        <v>234</v>
      </c>
      <c r="G75" s="22">
        <v>0.0037083333333333504</v>
      </c>
      <c r="H75" s="22">
        <v>0.006482638888888889</v>
      </c>
      <c r="I75" s="22">
        <v>0.007979166666666683</v>
      </c>
      <c r="J75" s="22">
        <v>0.0035509259259259595</v>
      </c>
      <c r="K75" s="22">
        <v>0.005473379629629647</v>
      </c>
      <c r="L75" s="22">
        <v>0.00796990740740739</v>
      </c>
      <c r="M75" s="22">
        <v>0.00142129629629633</v>
      </c>
      <c r="N75" s="22">
        <v>0.0014606481481481144</v>
      </c>
      <c r="O75" s="22">
        <v>0.03804629629629636</v>
      </c>
      <c r="P75" s="23"/>
      <c r="Q75" s="22">
        <v>0.03804629629629636</v>
      </c>
      <c r="R75" s="33">
        <v>0.0037094907407407406</v>
      </c>
      <c r="S75" s="33"/>
      <c r="T75" s="33">
        <v>0.001238425925925926</v>
      </c>
      <c r="U75" s="33">
        <v>0.0012662037037037205</v>
      </c>
      <c r="V75" s="33">
        <v>0.006214120370370387</v>
      </c>
      <c r="W75" s="34"/>
      <c r="X75" s="22">
        <v>0.006214120370370387</v>
      </c>
      <c r="Y75" s="28">
        <f t="shared" si="1"/>
        <v>0.044260416666666746</v>
      </c>
      <c r="Z75" s="24"/>
      <c r="AA75" s="29">
        <f>SUM(Y75,Z75)</f>
        <v>0.044260416666666746</v>
      </c>
      <c r="AB75" s="10">
        <f>AA75-$AA$73</f>
        <v>0.002320601851851886</v>
      </c>
    </row>
    <row r="76" spans="1:28" s="47" customFormat="1" ht="18" customHeight="1">
      <c r="A76" s="35">
        <v>4</v>
      </c>
      <c r="B76" s="35">
        <v>66</v>
      </c>
      <c r="C76" s="36" t="s">
        <v>218</v>
      </c>
      <c r="D76" s="36" t="s">
        <v>219</v>
      </c>
      <c r="E76" s="44" t="s">
        <v>220</v>
      </c>
      <c r="F76" s="35" t="s">
        <v>234</v>
      </c>
      <c r="G76" s="38">
        <v>0.003982638888888872</v>
      </c>
      <c r="H76" s="38">
        <v>0.006482638888888889</v>
      </c>
      <c r="I76" s="38">
        <v>0.008954861111111077</v>
      </c>
      <c r="J76" s="38">
        <v>0.004082175925925892</v>
      </c>
      <c r="K76" s="38">
        <v>0.006222222222222205</v>
      </c>
      <c r="L76" s="38">
        <v>0.008597222222222256</v>
      </c>
      <c r="M76" s="38">
        <v>0.001541666666666633</v>
      </c>
      <c r="N76" s="38">
        <v>0.0017268518518518182</v>
      </c>
      <c r="O76" s="38">
        <v>0.04159027777777764</v>
      </c>
      <c r="P76" s="39"/>
      <c r="Q76" s="38">
        <v>0.04159027777777764</v>
      </c>
      <c r="R76" s="50">
        <v>0.0037094907407407406</v>
      </c>
      <c r="S76" s="50"/>
      <c r="T76" s="50">
        <v>0.0012418981481481818</v>
      </c>
      <c r="U76" s="50">
        <v>0.001541666666666633</v>
      </c>
      <c r="V76" s="50">
        <v>0.006493055555555556</v>
      </c>
      <c r="W76" s="51"/>
      <c r="X76" s="38">
        <v>0.006493055555555556</v>
      </c>
      <c r="Y76" s="45">
        <f>SUM(V76,O76)</f>
        <v>0.0480833333333332</v>
      </c>
      <c r="Z76" s="40"/>
      <c r="AA76" s="46">
        <f>SUM(Y76,Z76)</f>
        <v>0.0480833333333332</v>
      </c>
      <c r="AB76" s="41">
        <f>AA76-$AA$73</f>
        <v>0.00614351851851834</v>
      </c>
    </row>
    <row r="77" spans="1:28" s="17" customFormat="1" ht="18" customHeight="1">
      <c r="A77" s="19"/>
      <c r="B77" s="19"/>
      <c r="C77" s="20"/>
      <c r="D77" s="20"/>
      <c r="E77" s="21"/>
      <c r="F77" s="19"/>
      <c r="G77" s="22"/>
      <c r="H77" s="22"/>
      <c r="I77" s="22"/>
      <c r="J77" s="22"/>
      <c r="K77" s="22"/>
      <c r="L77" s="22"/>
      <c r="M77" s="22"/>
      <c r="N77" s="22"/>
      <c r="O77" s="22"/>
      <c r="P77" s="23"/>
      <c r="Q77" s="22"/>
      <c r="R77" s="33"/>
      <c r="S77" s="33"/>
      <c r="T77" s="33"/>
      <c r="U77" s="33"/>
      <c r="V77" s="33"/>
      <c r="W77" s="34"/>
      <c r="X77" s="22"/>
      <c r="Y77" s="28"/>
      <c r="Z77" s="24"/>
      <c r="AA77" s="29"/>
      <c r="AB77" s="10"/>
    </row>
    <row r="78" spans="1:28" s="47" customFormat="1" ht="18" customHeight="1">
      <c r="A78" s="35">
        <v>1</v>
      </c>
      <c r="B78" s="35">
        <v>68</v>
      </c>
      <c r="C78" s="36" t="s">
        <v>221</v>
      </c>
      <c r="D78" s="36" t="s">
        <v>222</v>
      </c>
      <c r="E78" s="44" t="s">
        <v>223</v>
      </c>
      <c r="F78" s="35" t="s">
        <v>235</v>
      </c>
      <c r="G78" s="38">
        <v>0.004067129629629646</v>
      </c>
      <c r="H78" s="38">
        <v>0.006482638888888889</v>
      </c>
      <c r="I78" s="38">
        <v>0.0096875</v>
      </c>
      <c r="J78" s="38">
        <v>0.004399305555555539</v>
      </c>
      <c r="K78" s="38">
        <v>0.006594907407407441</v>
      </c>
      <c r="L78" s="38">
        <v>0.009422453703703686</v>
      </c>
      <c r="M78" s="38">
        <v>0.001686342592592559</v>
      </c>
      <c r="N78" s="38">
        <v>0.0017083333333334006</v>
      </c>
      <c r="O78" s="45">
        <v>0.044048611111111115</v>
      </c>
      <c r="P78" s="45"/>
      <c r="Q78" s="45">
        <v>0.044048611111111115</v>
      </c>
      <c r="R78" s="38">
        <v>0.00406712962962963</v>
      </c>
      <c r="S78" s="38"/>
      <c r="T78" s="38">
        <v>0.0012418981481481482</v>
      </c>
      <c r="U78" s="38">
        <v>0.001560185185185219</v>
      </c>
      <c r="V78" s="38">
        <v>0.006869212962962997</v>
      </c>
      <c r="W78" s="39"/>
      <c r="X78" s="38">
        <v>0.006869212962962997</v>
      </c>
      <c r="Y78" s="45">
        <f>SUM(V78,O78)</f>
        <v>0.05091782407407411</v>
      </c>
      <c r="Z78" s="40"/>
      <c r="AA78" s="46">
        <f>SUM(Y78,Z78)</f>
        <v>0.05091782407407411</v>
      </c>
      <c r="AB78" s="41">
        <f>AA78-$AA$73</f>
        <v>0.008978009259259248</v>
      </c>
    </row>
    <row r="79" spans="1:28" s="17" customFormat="1" ht="18" customHeight="1">
      <c r="A79" s="19"/>
      <c r="B79" s="19">
        <v>67</v>
      </c>
      <c r="C79" s="20" t="s">
        <v>224</v>
      </c>
      <c r="D79" s="20" t="s">
        <v>225</v>
      </c>
      <c r="E79" s="21" t="s">
        <v>226</v>
      </c>
      <c r="F79" s="19" t="s">
        <v>235</v>
      </c>
      <c r="G79" s="10" t="s">
        <v>241</v>
      </c>
      <c r="H79" s="22"/>
      <c r="I79" s="22"/>
      <c r="J79" s="22"/>
      <c r="K79" s="22"/>
      <c r="L79" s="22"/>
      <c r="M79" s="22"/>
      <c r="N79" s="22"/>
      <c r="O79" s="22"/>
      <c r="P79" s="23"/>
      <c r="Q79" s="22"/>
      <c r="R79" s="22"/>
      <c r="S79" s="22"/>
      <c r="T79" s="22"/>
      <c r="U79" s="22"/>
      <c r="V79" s="22"/>
      <c r="W79" s="23"/>
      <c r="X79" s="22"/>
      <c r="Y79" s="28"/>
      <c r="Z79" s="24"/>
      <c r="AA79" s="10" t="s">
        <v>241</v>
      </c>
      <c r="AB79" s="18"/>
    </row>
    <row r="80" spans="1:28" ht="14.25">
      <c r="A80" s="16"/>
      <c r="B80" s="16"/>
      <c r="C80" s="17"/>
      <c r="D80" s="16"/>
      <c r="E80" s="17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28" ht="14.25">
      <c r="A81" s="16"/>
      <c r="B81" s="16"/>
      <c r="C81" s="17"/>
      <c r="D81" s="16"/>
      <c r="E81" s="17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:28" ht="14.25">
      <c r="A82" s="16"/>
      <c r="B82" s="16"/>
      <c r="C82" s="17"/>
      <c r="D82" s="16"/>
      <c r="E82" s="17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1:28" ht="14.25">
      <c r="A83" s="16"/>
      <c r="B83" s="16"/>
      <c r="C83" s="17"/>
      <c r="D83" s="16"/>
      <c r="E83" s="17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:28" ht="14.25">
      <c r="A84" s="16"/>
      <c r="B84" s="16"/>
      <c r="C84" s="17"/>
      <c r="D84" s="16"/>
      <c r="E84" s="17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28" ht="14.25">
      <c r="A85" s="16"/>
      <c r="B85" s="16"/>
      <c r="C85" s="17"/>
      <c r="D85" s="16"/>
      <c r="E85" s="17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:28" ht="14.25">
      <c r="A86" s="16"/>
      <c r="B86" s="16"/>
      <c r="C86" s="17"/>
      <c r="D86" s="16"/>
      <c r="E86" s="17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:28" ht="14.25">
      <c r="A87" s="16"/>
      <c r="B87" s="16"/>
      <c r="C87" s="17"/>
      <c r="D87" s="16"/>
      <c r="E87" s="17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:28" ht="14.25">
      <c r="A88" s="16"/>
      <c r="B88" s="16"/>
      <c r="C88" s="17"/>
      <c r="D88" s="16"/>
      <c r="E88" s="17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28" ht="14.25">
      <c r="A89" s="16"/>
      <c r="B89" s="16"/>
      <c r="C89" s="17"/>
      <c r="D89" s="16"/>
      <c r="E89" s="17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ht="14.25">
      <c r="A90" s="16"/>
      <c r="B90" s="16"/>
      <c r="C90" s="17"/>
      <c r="D90" s="16"/>
      <c r="E90" s="17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1:28" ht="14.25">
      <c r="A91" s="16"/>
      <c r="B91" s="16"/>
      <c r="C91" s="17"/>
      <c r="D91" s="16"/>
      <c r="E91" s="17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:28" ht="14.25">
      <c r="A92" s="16"/>
      <c r="B92" s="16"/>
      <c r="C92" s="17"/>
      <c r="D92" s="16"/>
      <c r="E92" s="17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</row>
    <row r="93" spans="1:28" ht="14.25">
      <c r="A93" s="16"/>
      <c r="B93" s="16"/>
      <c r="C93" s="17"/>
      <c r="D93" s="16"/>
      <c r="E93" s="17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</row>
    <row r="94" spans="1:28" ht="14.25">
      <c r="A94" s="16"/>
      <c r="B94" s="16"/>
      <c r="C94" s="17"/>
      <c r="D94" s="16"/>
      <c r="E94" s="17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</row>
    <row r="95" spans="1:28" ht="14.25">
      <c r="A95" s="16"/>
      <c r="B95" s="16"/>
      <c r="C95" s="17"/>
      <c r="D95" s="16"/>
      <c r="E95" s="17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</row>
    <row r="96" spans="1:28" ht="14.25">
      <c r="A96" s="16"/>
      <c r="B96" s="16"/>
      <c r="C96" s="17"/>
      <c r="D96" s="16"/>
      <c r="E96" s="17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1:28" ht="14.25">
      <c r="A97" s="16"/>
      <c r="B97" s="16"/>
      <c r="C97" s="17"/>
      <c r="D97" s="16"/>
      <c r="E97" s="17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1:28" ht="14.25">
      <c r="A98" s="16"/>
      <c r="B98" s="16"/>
      <c r="C98" s="17"/>
      <c r="D98" s="16"/>
      <c r="E98" s="17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</row>
    <row r="99" spans="1:28" ht="14.25">
      <c r="A99" s="16"/>
      <c r="B99" s="16"/>
      <c r="C99" s="17"/>
      <c r="D99" s="16"/>
      <c r="E99" s="17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</row>
  </sheetData>
  <mergeCells count="12">
    <mergeCell ref="A2:A4"/>
    <mergeCell ref="B2:B4"/>
    <mergeCell ref="C2:C4"/>
    <mergeCell ref="D2:D4"/>
    <mergeCell ref="AB2:AB4"/>
    <mergeCell ref="E2:E4"/>
    <mergeCell ref="F2:F4"/>
    <mergeCell ref="O2:Q3"/>
    <mergeCell ref="G2:N3"/>
    <mergeCell ref="R2:U3"/>
    <mergeCell ref="V2:X3"/>
    <mergeCell ref="Y2:AA3"/>
  </mergeCells>
  <conditionalFormatting sqref="W5:W46 P5:P46">
    <cfRule type="cellIs" priority="1" dxfId="0" operator="equal" stopIfTrue="1">
      <formula>0</formula>
    </cfRule>
  </conditionalFormatting>
  <dataValidations count="1">
    <dataValidation allowBlank="1" showInputMessage="1" showErrorMessage="1" imeMode="hiragana" sqref="C38:D59 C5:C14 E5:E59 C17:C37 D5:D37 C64:E70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tahiraf</cp:lastModifiedBy>
  <cp:lastPrinted>2004-05-18T09:19:32Z</cp:lastPrinted>
  <dcterms:created xsi:type="dcterms:W3CDTF">2003-04-10T03:04:44Z</dcterms:created>
  <dcterms:modified xsi:type="dcterms:W3CDTF">2004-05-19T00:29:09Z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-1786696216</vt:i4>
  </property>
  <property fmtid="{D5CDD505-2E9C-101B-9397-08002B2CF9AE}" pid="3" name="_EmailSubject">
    <vt:lpwstr>【訂正版】　MSCC東京ラリー　2004　結果速報</vt:lpwstr>
  </property>
  <property fmtid="{D5CDD505-2E9C-101B-9397-08002B2CF9AE}" pid="4" name="_AuthorEmail">
    <vt:lpwstr>tahiraf@nttdata.co.jp</vt:lpwstr>
  </property>
  <property fmtid="{D5CDD505-2E9C-101B-9397-08002B2CF9AE}" pid="5" name="_AuthorEmailDisplayName">
    <vt:lpwstr>PAS 多比羅二三男(国税システム)</vt:lpwstr>
  </property>
  <property fmtid="{D5CDD505-2E9C-101B-9397-08002B2CF9AE}" pid="6" name="_PreviousAdHocReviewCycleID">
    <vt:i4>764563603</vt:i4>
  </property>
</Properties>
</file>